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5" i="1" l="1"/>
  <c r="E46" i="1"/>
  <c r="M41" i="1"/>
  <c r="L41" i="1"/>
  <c r="K41" i="1"/>
  <c r="J41" i="1"/>
  <c r="I41" i="1"/>
  <c r="H41" i="1"/>
  <c r="G41" i="1"/>
  <c r="F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6" i="1"/>
  <c r="E13" i="1"/>
  <c r="E41" i="1" l="1"/>
  <c r="E47" i="1"/>
  <c r="F47" i="1"/>
  <c r="F48" i="1" s="1"/>
  <c r="G47" i="1"/>
  <c r="G48" i="1" s="1"/>
  <c r="H47" i="1"/>
  <c r="H48" i="1" s="1"/>
  <c r="I47" i="1"/>
  <c r="J47" i="1"/>
  <c r="J48" i="1" s="1"/>
  <c r="K47" i="1"/>
  <c r="K48" i="1" s="1"/>
  <c r="L47" i="1"/>
  <c r="M47" i="1"/>
  <c r="E48" i="1" l="1"/>
  <c r="L48" i="1"/>
  <c r="M48" i="1"/>
  <c r="I48" i="1"/>
</calcChain>
</file>

<file path=xl/sharedStrings.xml><?xml version="1.0" encoding="utf-8"?>
<sst xmlns="http://schemas.openxmlformats.org/spreadsheetml/2006/main" count="240" uniqueCount="155">
  <si>
    <t>№</t>
  </si>
  <si>
    <t>Местонахождение здания,</t>
  </si>
  <si>
    <t xml:space="preserve"> наименование образовательного учреждения </t>
  </si>
  <si>
    <t>Самарская область,</t>
  </si>
  <si>
    <t>Большеглушицкий район,</t>
  </si>
  <si>
    <t xml:space="preserve">с. Новопавловка, ул. Советская, д. 35 </t>
  </si>
  <si>
    <t xml:space="preserve">ГБОУ СО ООШ с. Новопавловка муниципального района Большеглушицкий  Самарской области </t>
  </si>
  <si>
    <t>с. Новопавловка, ул. Советская, д. 54</t>
  </si>
  <si>
    <t>СП - Детский сад № 8 «Золотой петушок» ГБОУ СО ООШ</t>
  </si>
  <si>
    <t xml:space="preserve"> с. Новопавловка муниципального района Большеглушицкий  Самарской области</t>
  </si>
  <si>
    <t>с. Тамбовка, ул. Советская, д. 27</t>
  </si>
  <si>
    <t xml:space="preserve">СП - Детский сад  «Родничек» ГБОУ СО ООШ с. Тамбовка муниципального района Большеглушицкий  Самарской </t>
  </si>
  <si>
    <t>области</t>
  </si>
  <si>
    <t>с. Александровка, ул. Центральная, д. 3</t>
  </si>
  <si>
    <t>ГБОУ СО СОШ «Образовательный центр» с. Александровка муниципального района Большеглушицкий  Самарской области</t>
  </si>
  <si>
    <t>пос. Фрунзенский, ул. Шоферская, д. 4</t>
  </si>
  <si>
    <t>ГБОУ СО СОШ «Образовательный центр» пос. Фрунзенский муниципального района Большеглушицкий  Самарской области</t>
  </si>
  <si>
    <t>пос. Озерск, ул. Заречная, д. 17</t>
  </si>
  <si>
    <t xml:space="preserve">Озерский филиал ГБОУ СО СОШ «Образовательный центр» </t>
  </si>
  <si>
    <t>пос. Фрунзенский муниципального района Большеглушицкий  Самарской области</t>
  </si>
  <si>
    <t>пос. Верхнедольск, ул. Молодежная, д. 6</t>
  </si>
  <si>
    <t>Верхнедольский  филиал ГБОУ СО СОШ «Образовательный центр» пос. Фрунзенский муниципального района Большеглушицкий  Самарской области</t>
  </si>
  <si>
    <t>с. Морша, ул. Центральная, д. 117</t>
  </si>
  <si>
    <t>Моршанский  филиал ГБОУ СО СОШ «Образовательный центр» пос. Фрунзенский муниципального района Большеглушицкий  Самарской области</t>
  </si>
  <si>
    <t>пос. Фрунзенский, ул. Фрунзе, д. 6</t>
  </si>
  <si>
    <t xml:space="preserve">СП – детский сад «Солнышко» ГБОУ СО СОШ «Образовательный центр» </t>
  </si>
  <si>
    <t>с. Мокша, ул. Кавказская, д.1</t>
  </si>
  <si>
    <t>СП – детский сад «Радуга» ГБОУ СО ООШ с. Мокша муниципального района Большеглушицкий  Самарской области</t>
  </si>
  <si>
    <t>пос. Южный, ул. Школьная, д.2</t>
  </si>
  <si>
    <t xml:space="preserve">СП – детский сад «Улыбка» ГБОУ СО СОШ «Образовательный центр» </t>
  </si>
  <si>
    <t>пос. Южный муниципального района Большеглушицкий  Самарской области</t>
  </si>
  <si>
    <t>ГБОУ СО СОШ «Образовательный центр» пос. Южный муниципального района Большеглушицкий  Самарской области</t>
  </si>
  <si>
    <t>с. Большая  Глушица, ул. Гагарина, д. 82</t>
  </si>
  <si>
    <t>ГБОУ СО СОШ № 2 «Образовательный центр» с. Большая Глушица муниципального района Большеглушицкий  Самарской области</t>
  </si>
  <si>
    <t xml:space="preserve">ГБОУ СО СОШ № 2 «Образовательный центр»  с. Большая Глушица муниципального района Большеглушицкий  Самарской области  (спортивный зал)  </t>
  </si>
  <si>
    <t xml:space="preserve">с. Большая  Глушица, ул. Гагарина,  </t>
  </si>
  <si>
    <t>д. 101</t>
  </si>
  <si>
    <t>ГБОУ СО СОШ № 2 «Образовательный центр» с. Большая Глушица муниципального района Большеглушицкий  Самарской области  (начальная школа)</t>
  </si>
  <si>
    <t>с. Большая  Глушица, ул. Гагарина, д. 76</t>
  </si>
  <si>
    <t>СП – детский сад № 1 «Одуванчик» ГБОУ СО СОШ № 2 «Образовательный центр» с. Большая Глушица муниципального района Большеглушицкий  Самарской области</t>
  </si>
  <si>
    <t xml:space="preserve">с. Большая  Глушица, </t>
  </si>
  <si>
    <t>ул. Ленинградская, д. 3</t>
  </si>
  <si>
    <t>СП – детский сад № 1 «Одуванчик» ГБОУ СО СОШ № 2 «Образовательный центр»  с. Большая Глушица муниципального района Большеглушицкий  Самарской области</t>
  </si>
  <si>
    <t>с. Большая  Глушица,</t>
  </si>
  <si>
    <t>ул. Самарская, д.24</t>
  </si>
  <si>
    <t xml:space="preserve">СП – детский сад № 1 «Одуванчик» ГБОУ СО СОШ № 2 «Образовательный центр» с. Большая Глушица муниципального района Большеглушицкий  Самарской области </t>
  </si>
  <si>
    <t>ул. Фирсина, д. 5</t>
  </si>
  <si>
    <t xml:space="preserve">СП – детский сад № 3 «Красная Шапочка»  ГБОУ СО СОШ № 1 «Образовательный центр» </t>
  </si>
  <si>
    <t>с. Большая Глушица муниципального района Большеглушицкий  Самарской области</t>
  </si>
  <si>
    <t>ул. Гагарина, д. 17а</t>
  </si>
  <si>
    <t xml:space="preserve"> </t>
  </si>
  <si>
    <t xml:space="preserve">СП – детский сад № 4 «Колосок»  ГБОУ СО СОШ № 1 «Образовательный центр» </t>
  </si>
  <si>
    <t>ул. Советская, д. 60</t>
  </si>
  <si>
    <t xml:space="preserve">СП ДО «ДДТ» ГБОУ СО ООШ </t>
  </si>
  <si>
    <t>№ 1 «Образовательный центр»</t>
  </si>
  <si>
    <t xml:space="preserve"> с. Большая Глушица муниципального района Большеглушицкий  Самарской области</t>
  </si>
  <si>
    <t>пос. Кобзевка,</t>
  </si>
  <si>
    <t>ул. Набережная, д. 4 а</t>
  </si>
  <si>
    <t>Кобзевский филиал ГБОУ СО СОШ № 1 «Образовательный центр»  с. Большая Глушица муниципального района Большеглушицкий  Самарской области</t>
  </si>
  <si>
    <t>с. Константиновка,</t>
  </si>
  <si>
    <t>ул. Центральная, д. 1</t>
  </si>
  <si>
    <t>ГБОУ СО СОШ  с. Константиновка муниципального района Большеглушицкий  Самарской области</t>
  </si>
  <si>
    <t>ул. Центральная, д. 3</t>
  </si>
  <si>
    <t>СП – детский сад «Чебурашка» ГБОУ СО СОШ  с. Константиновка муниципального района Большеглушицкий  Самарской области</t>
  </si>
  <si>
    <t>с. Малая Глушица,</t>
  </si>
  <si>
    <t>ул. Гагарина, д. 19</t>
  </si>
  <si>
    <t xml:space="preserve">ГБОУ СО ООШ  </t>
  </si>
  <si>
    <t>с. Малая Глушица муниципального района Большеглушицкий  Самарской области</t>
  </si>
  <si>
    <t>СП – детский сад ГБОУ СО ООШ  с.Малая Глушица муниципального района Большеглушицкий  Самарской области</t>
  </si>
  <si>
    <t>Итого</t>
  </si>
  <si>
    <t>Примечание  - *  принятые в Приложении № 1  сокращения:</t>
  </si>
  <si>
    <t>ГБОУ СО – государственное бюджетное образовательное учреждение Самарской области</t>
  </si>
  <si>
    <t>СОШ – средняя общеобразовательная школа</t>
  </si>
  <si>
    <t>ООШ – основная общеобразовательная школа</t>
  </si>
  <si>
    <t>СП – структурное подразделение</t>
  </si>
  <si>
    <t>ИТОГО</t>
  </si>
  <si>
    <t>2.</t>
  </si>
  <si>
    <t>Проектирование и строительство зданий:</t>
  </si>
  <si>
    <t>2.1.</t>
  </si>
  <si>
    <t xml:space="preserve">Технологическое присоединение объекта капитального строительства к электрическим сетям и сети газораспределения </t>
  </si>
  <si>
    <t>2.2.</t>
  </si>
  <si>
    <t>ИТОГО по Программе</t>
  </si>
  <si>
    <t>всего</t>
  </si>
  <si>
    <t xml:space="preserve">Наименование мероприятия 
</t>
  </si>
  <si>
    <t xml:space="preserve">Исполнители мероприятия </t>
  </si>
  <si>
    <t>Объем финансирования по годам, млн. рублей</t>
  </si>
  <si>
    <t>№ 
п/п</t>
  </si>
  <si>
    <t>Срок 
реали- зации</t>
  </si>
  <si>
    <t xml:space="preserve">ГБОУ СО ООШ 
с. Новопавловка муниципального района Большеглушицкий  Самарской области  
(с. Новопавловка, ул. Советская, д. 35)
</t>
  </si>
  <si>
    <t>Ожидаемый результат</t>
  </si>
  <si>
    <t>«Приложение № 2 к Программе</t>
  </si>
  <si>
    <t xml:space="preserve">Цель 1: создание безопасных и комфортных условий нахождения обучающихся и воспитанников в  образовательных учреждениях </t>
  </si>
  <si>
    <t xml:space="preserve">Задача  1: обеспечение эксплуатационно-технического состояния находящихся в муниципальной собственности зданий, занимаемых образовательными учреждениями, и их конструктивных элементов, необходимого для ведения безопасного, качественного и комфортного образовательного процесса </t>
  </si>
  <si>
    <t>1.</t>
  </si>
  <si>
    <t xml:space="preserve">Проведение капитального ремонта находящихся в муниципальной собственности зданий, занимаемых образовательными учреждениями: </t>
  </si>
  <si>
    <t>Разработка проектной документации и проведение капитального ремонта  находящихся в муниципальной собственности зданий, занимаемых образовательными учреждениями</t>
  </si>
  <si>
    <t>1.2.</t>
  </si>
  <si>
    <t>1.1.</t>
  </si>
  <si>
    <t>Администрация муниципального района Большеглушицкий Самарской области</t>
  </si>
  <si>
    <t xml:space="preserve">ГБОУ СО ООШ с. Тамбовка муниципального района Большеглушицкий  Самарской области 
(с. Тамбовка, ул. Советская, д. 27)
</t>
  </si>
  <si>
    <t xml:space="preserve">ГБОУ СО СОШ «Образовательный центр» 
с. Александровка муниципального района Большеглушицкий  Самарской области 
(с. Александровка, ул. Центральная, д. 3)
</t>
  </si>
  <si>
    <t>1.3.</t>
  </si>
  <si>
    <t>1.4.</t>
  </si>
  <si>
    <t xml:space="preserve">ГБОУ СО СОШ «Образовательный центр» пос. Фрунзенский муниципального района Большеглушицкий  Самарской области 
(пос. Фрунзенский, ул. Шоферская, д. 4)
</t>
  </si>
  <si>
    <t xml:space="preserve">СП – детский сад «Солнышко» ГБОУ СО СОШ «Образовательный центр» пос. Фрунзенский муниципального района Большеглушицкий  Самарской области 
(пос. Фрунзенский, ул. Фрунзе, д. 6)
</t>
  </si>
  <si>
    <t>1.5.</t>
  </si>
  <si>
    <t>1.6.</t>
  </si>
  <si>
    <t xml:space="preserve">ГБОУ СО ООШ с. Мокша муниципального района Большеглушицкий  Самарской области 
(с. Мокша, ул. Юбилейная, д.13)
</t>
  </si>
  <si>
    <t xml:space="preserve">СП – детский сад «Улыбка» ГБОУ СО СОШ «Образовательный центр» 
пос. Южный муниципального района Большеглушицкий  Самарской области 
(пос. Южный, ул. Школьная, д.2)
</t>
  </si>
  <si>
    <t>1.7.</t>
  </si>
  <si>
    <t>1.8.</t>
  </si>
  <si>
    <t>1.9.</t>
  </si>
  <si>
    <t xml:space="preserve"> ГБОУ СО СОШ «Образовательный центр» 
пос. Южный муниципального района Большеглушицкий  Самарской области 
(пос. Южный, ул. Школьная, д.2)
</t>
  </si>
  <si>
    <t xml:space="preserve">ГБОУ СО СОШ № 2 «Образовательный центр» 
с. Большая Глушица муниципального района Большеглушицкий  Самарской области 
(с. Большая  Глушица, ул. Гагарина, д. 82)
</t>
  </si>
  <si>
    <t xml:space="preserve">ГБОУ СО СОШ № 2 «Образовательный центр»  
с. Большая Глушица муниципального района Большеглушицкий  Самарской области  (спортивный зал)  
(с. Большая  Глушица, ул. Гагарина, д. 82)
</t>
  </si>
  <si>
    <t>1.10.</t>
  </si>
  <si>
    <t>1.11.</t>
  </si>
  <si>
    <t>1.12.</t>
  </si>
  <si>
    <t xml:space="preserve">ГБОУ СО СОШ № 2 «Образовательный центр» 
с. Большая Глушица муниципального района Большеглушицкий  Самарской области  (начальная школа) 
(с. Большая  Глушица, ул. Гагарина,  д. 101)
</t>
  </si>
  <si>
    <t xml:space="preserve">СП – детский сад № 1 «Одуванчик» ГБОУ СО СОШ № 2 «Образовательный центр» 
с. Большая Глушица муниципального района Большеглушицкий  Самарской области 
(с. Большая  Глушица, ул. Гагарина, д. 76)
</t>
  </si>
  <si>
    <t xml:space="preserve">СП – детский сад № 1 «Одуванчик» ГБОУ СО СОШ № 2 «Образовательный центр» 
с. Большая Глушица муниципального района Большеглушицкий  Самарской области 
(с. Большая  Глушица, ул. Самарская, д.24)
</t>
  </si>
  <si>
    <t>1.13.</t>
  </si>
  <si>
    <t>1.14.</t>
  </si>
  <si>
    <t>1.15.</t>
  </si>
  <si>
    <t xml:space="preserve">СП – детский сад № 3 «Красная Шапочка»  ГБОУ СО СОШ № 1 «Образовательный центр» 
с. Большая Глушица муниципального района Большеглушицкий  Самарской области 
(с. Большая  Глушица, ул. Фирсина, д. 5)
</t>
  </si>
  <si>
    <t xml:space="preserve">СП – детский сад № 4 «Колосок»  ГБОУ СО СОШ № 1 «Образовательный центр» с. Большая Глушица муниципального района Большеглушицкий  Самарской области 
(с. Большая  Глушица, ул. Гагарина, д. 17а)
</t>
  </si>
  <si>
    <t xml:space="preserve">СП ДО «ДДТ» ГБОУ СО СОШ № 1 «Образовательный центр»  
с. Большая Глушица муниципального района Большеглушицкий  Самарской области 
(с. Большая  Глушица, ул. Советская, д. 60)
</t>
  </si>
  <si>
    <t xml:space="preserve">Кобзевский филиал ГБОУ СО СОШ № 1 «Образовательный центр»  
с. Большая Глушица муниципального района Большеглушицкий  Самарской области 
(пос. Кобзевка, ул. Набережная, д. 4 а)
</t>
  </si>
  <si>
    <t>1.16.</t>
  </si>
  <si>
    <t>1.17.</t>
  </si>
  <si>
    <t>1.18.</t>
  </si>
  <si>
    <t>1.19.</t>
  </si>
  <si>
    <t xml:space="preserve">ГБОУ СО СОШ  
с. Константиновка муниципального района Большеглушицкий  Самарской области 
(с. Константиновка, ул. Центральная, д. 1)
</t>
  </si>
  <si>
    <t xml:space="preserve">СП – детский сад «Чебурашка» ГБОУ СО СОШ  с. Константиновка муниципального района Большеглушицкий  Самарской области 
(с. Константиновка, ул. Центральная, д. 3)
</t>
  </si>
  <si>
    <t xml:space="preserve">ГБОУ СО ООШ  
с. Малая Глушица муниципального района Большеглушицкий  Самарской области 
(с. Малая Глушица, ул. Гагарина, д. 19)
</t>
  </si>
  <si>
    <t xml:space="preserve">СП – детский сад ГБОУ СО ООШ  с. Малая  Глушица муниципального района Большеглушицкий  Самарской области 
(с. Малая Глушица, ул. Гагарина, д. 30)
</t>
  </si>
  <si>
    <t>1.20.</t>
  </si>
  <si>
    <t>1.21.</t>
  </si>
  <si>
    <t>1.22.</t>
  </si>
  <si>
    <t>1.23.</t>
  </si>
  <si>
    <t xml:space="preserve">СП - Детский сад № 8 «Золотой петушок»
 ГБОУ СО ООШ с. Новопавловка муниципального района Большеглушицкий  Самарской области 
(с. Новопавловка, ул. Советская, д. 54)
</t>
  </si>
  <si>
    <t xml:space="preserve">СП – детский сад «Радуга» ГБОУ СО ООШ с.Мокша муниципального района Большеглушицкий  Самарской области 
(с. Мокша, ул. Кавказская, д. 1)
</t>
  </si>
  <si>
    <t>Увеличение количества мест в дошкольных образовательных учреждениях</t>
  </si>
  <si>
    <t xml:space="preserve">Создание дополнительных
 90 мест
</t>
  </si>
  <si>
    <t>2014, 
2017</t>
  </si>
  <si>
    <t>2017,
2018</t>
  </si>
  <si>
    <t>2016,
2017</t>
  </si>
  <si>
    <t>2013,
2019</t>
  </si>
  <si>
    <t>Проведение капитального ремонта 
в 23 зданиях</t>
  </si>
  <si>
    <t xml:space="preserve">Строительство здания детского сада на 90 мест, по адресу: Самарская область,  Большеглушицкий район, с. Большая Глушица, ул. Бакинская, 3б
</t>
  </si>
  <si>
    <t>Цель 2: Повышение уровня охвата детей дошкольного возраста услугами дошкольного образования</t>
  </si>
  <si>
    <t>Задача  2:  Создание для детей дошкольного возраста дополнительных мест в образовательных учреждениях, реализующих основную общеобразовательную дошкольную программу</t>
  </si>
  <si>
    <t xml:space="preserve">ПЕРЕЧЕНЬ МЕРОПРИЯТИЙ 
муниципальной программы муниципального района Большеглушицкий Самарской области «Строительство, реконструкция и капитальный ремонт находящихся в муниципальной собственности зданий, занимаемых государственными бюджетными общеобразовательными учреждениями Самарской области,  расположенных на территории муниципального района Большеглушицкий  Самарской области, 
на 2013-2020 годы»
</t>
  </si>
  <si>
    <t xml:space="preserve">». </t>
  </si>
  <si>
    <t xml:space="preserve">Приложение № 2 к постановлению администрации 
муниципального района Большеглушицкий Самарской области 
 от "28»  декабря 2017 года № 1551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</si>
</sst>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="75" zoomScaleNormal="75" workbookViewId="0">
      <selection activeCell="J1" sqref="J1:N1"/>
    </sheetView>
  </sheetViews>
  <sheetFormatPr defaultRowHeight="15" x14ac:dyDescent="0.25"/>
  <cols>
    <col min="1" max="1" width="4.85546875" customWidth="1"/>
    <col min="2" max="2" width="44.28515625" customWidth="1"/>
    <col min="3" max="3" width="29.42578125" customWidth="1"/>
    <col min="4" max="4" width="10.5703125" customWidth="1"/>
    <col min="5" max="5" width="12.5703125" customWidth="1"/>
    <col min="6" max="6" width="10.28515625" customWidth="1"/>
    <col min="7" max="7" width="9.5703125" customWidth="1"/>
    <col min="9" max="9" width="11.7109375" customWidth="1"/>
    <col min="10" max="11" width="13" customWidth="1"/>
    <col min="12" max="12" width="13.140625" customWidth="1"/>
    <col min="13" max="13" width="13.42578125" customWidth="1"/>
    <col min="14" max="14" width="35.42578125" customWidth="1"/>
    <col min="15" max="15" width="5.7109375" customWidth="1"/>
  </cols>
  <sheetData>
    <row r="1" spans="1:14" ht="71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51" t="s">
        <v>154</v>
      </c>
      <c r="K1" s="51"/>
      <c r="L1" s="51"/>
      <c r="M1" s="51"/>
      <c r="N1" s="51"/>
    </row>
    <row r="2" spans="1:14" ht="23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8"/>
      <c r="K2" s="9"/>
      <c r="L2" s="9"/>
      <c r="M2" s="9"/>
      <c r="N2" s="7"/>
    </row>
    <row r="3" spans="1:14" ht="23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52" t="s">
        <v>90</v>
      </c>
      <c r="K3" s="52"/>
      <c r="L3" s="52"/>
      <c r="M3" s="52"/>
      <c r="N3" s="52"/>
    </row>
    <row r="4" spans="1:14" ht="23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8"/>
      <c r="K4" s="8"/>
      <c r="L4" s="8"/>
      <c r="M4" s="8"/>
      <c r="N4" s="8"/>
    </row>
    <row r="5" spans="1:14" ht="75.75" customHeight="1" x14ac:dyDescent="0.25">
      <c r="A5" s="7"/>
      <c r="B5" s="53" t="s">
        <v>152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idden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x14ac:dyDescent="0.25">
      <c r="A8" s="49" t="s">
        <v>86</v>
      </c>
      <c r="B8" s="49" t="s">
        <v>83</v>
      </c>
      <c r="C8" s="49" t="s">
        <v>84</v>
      </c>
      <c r="D8" s="49" t="s">
        <v>87</v>
      </c>
      <c r="E8" s="58" t="s">
        <v>85</v>
      </c>
      <c r="F8" s="58"/>
      <c r="G8" s="58"/>
      <c r="H8" s="58"/>
      <c r="I8" s="58"/>
      <c r="J8" s="58"/>
      <c r="K8" s="58"/>
      <c r="L8" s="58"/>
      <c r="M8" s="58"/>
      <c r="N8" s="49" t="s">
        <v>89</v>
      </c>
    </row>
    <row r="9" spans="1:14" ht="46.5" customHeight="1" x14ac:dyDescent="0.25">
      <c r="A9" s="50"/>
      <c r="B9" s="49"/>
      <c r="C9" s="49"/>
      <c r="D9" s="49"/>
      <c r="E9" s="10" t="s">
        <v>82</v>
      </c>
      <c r="F9" s="10">
        <v>2013</v>
      </c>
      <c r="G9" s="10">
        <v>2014</v>
      </c>
      <c r="H9" s="10">
        <v>2015</v>
      </c>
      <c r="I9" s="10">
        <v>2016</v>
      </c>
      <c r="J9" s="10">
        <v>2017</v>
      </c>
      <c r="K9" s="10">
        <v>2018</v>
      </c>
      <c r="L9" s="10">
        <v>2019</v>
      </c>
      <c r="M9" s="10">
        <v>2020</v>
      </c>
      <c r="N9" s="49"/>
    </row>
    <row r="10" spans="1:14" ht="34.5" customHeight="1" x14ac:dyDescent="0.25">
      <c r="A10" s="56" t="s">
        <v>91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1:14" ht="102.75" customHeight="1" x14ac:dyDescent="0.25">
      <c r="A11" s="55" t="s">
        <v>92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45" t="s">
        <v>95</v>
      </c>
    </row>
    <row r="12" spans="1:14" ht="34.5" customHeight="1" x14ac:dyDescent="0.25">
      <c r="A12" s="46" t="s">
        <v>93</v>
      </c>
      <c r="B12" s="55" t="s">
        <v>94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28" t="s">
        <v>148</v>
      </c>
    </row>
    <row r="13" spans="1:14" ht="15" customHeight="1" x14ac:dyDescent="0.25">
      <c r="A13" s="61" t="s">
        <v>97</v>
      </c>
      <c r="B13" s="65" t="s">
        <v>88</v>
      </c>
      <c r="C13" s="64" t="s">
        <v>98</v>
      </c>
      <c r="D13" s="63">
        <v>2018</v>
      </c>
      <c r="E13" s="63">
        <f>F13+G13+H13+I13+J13+K13+L13+M13</f>
        <v>22616.46</v>
      </c>
      <c r="F13" s="63">
        <v>0</v>
      </c>
      <c r="G13" s="63">
        <v>0</v>
      </c>
      <c r="H13" s="63">
        <v>0</v>
      </c>
      <c r="I13" s="66">
        <v>0</v>
      </c>
      <c r="J13" s="66">
        <v>0</v>
      </c>
      <c r="K13" s="66">
        <v>22616.46</v>
      </c>
      <c r="L13" s="66">
        <v>0</v>
      </c>
      <c r="M13" s="66">
        <v>0</v>
      </c>
      <c r="N13" s="59"/>
    </row>
    <row r="14" spans="1:14" x14ac:dyDescent="0.25">
      <c r="A14" s="62"/>
      <c r="B14" s="65"/>
      <c r="C14" s="64"/>
      <c r="D14" s="63"/>
      <c r="E14" s="63"/>
      <c r="F14" s="63"/>
      <c r="G14" s="63"/>
      <c r="H14" s="63"/>
      <c r="I14" s="66"/>
      <c r="J14" s="66"/>
      <c r="K14" s="66"/>
      <c r="L14" s="66"/>
      <c r="M14" s="66"/>
      <c r="N14" s="59"/>
    </row>
    <row r="15" spans="1:14" ht="30.75" customHeight="1" x14ac:dyDescent="0.25">
      <c r="A15" s="62"/>
      <c r="B15" s="65"/>
      <c r="C15" s="64"/>
      <c r="D15" s="63"/>
      <c r="E15" s="63"/>
      <c r="F15" s="63"/>
      <c r="G15" s="63"/>
      <c r="H15" s="63"/>
      <c r="I15" s="66"/>
      <c r="J15" s="66"/>
      <c r="K15" s="66"/>
      <c r="L15" s="66"/>
      <c r="M15" s="66"/>
      <c r="N15" s="59"/>
    </row>
    <row r="16" spans="1:14" ht="30" customHeight="1" x14ac:dyDescent="0.25">
      <c r="A16" s="62" t="s">
        <v>96</v>
      </c>
      <c r="B16" s="65" t="s">
        <v>140</v>
      </c>
      <c r="C16" s="64" t="s">
        <v>98</v>
      </c>
      <c r="D16" s="63">
        <v>2014</v>
      </c>
      <c r="E16" s="63">
        <f>F16+G16+H16+I16+J16+K16+L16+M16</f>
        <v>5316.82</v>
      </c>
      <c r="F16" s="63">
        <v>0</v>
      </c>
      <c r="G16" s="63">
        <v>5316.82</v>
      </c>
      <c r="H16" s="63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59"/>
    </row>
    <row r="17" spans="1:14" ht="15" customHeight="1" x14ac:dyDescent="0.25">
      <c r="A17" s="62"/>
      <c r="B17" s="65"/>
      <c r="C17" s="64"/>
      <c r="D17" s="63"/>
      <c r="E17" s="63"/>
      <c r="F17" s="63"/>
      <c r="G17" s="63"/>
      <c r="H17" s="63"/>
      <c r="I17" s="66"/>
      <c r="J17" s="66"/>
      <c r="K17" s="66"/>
      <c r="L17" s="66"/>
      <c r="M17" s="66"/>
      <c r="N17" s="60"/>
    </row>
    <row r="18" spans="1:14" x14ac:dyDescent="0.25">
      <c r="A18" s="62"/>
      <c r="B18" s="65"/>
      <c r="C18" s="64"/>
      <c r="D18" s="63"/>
      <c r="E18" s="63"/>
      <c r="F18" s="63"/>
      <c r="G18" s="63"/>
      <c r="H18" s="63"/>
      <c r="I18" s="66"/>
      <c r="J18" s="66"/>
      <c r="K18" s="66"/>
      <c r="L18" s="66"/>
      <c r="M18" s="66"/>
      <c r="N18" s="60"/>
    </row>
    <row r="19" spans="1:14" ht="16.5" customHeight="1" x14ac:dyDescent="0.25">
      <c r="A19" s="62"/>
      <c r="B19" s="65"/>
      <c r="C19" s="64"/>
      <c r="D19" s="63"/>
      <c r="E19" s="63"/>
      <c r="F19" s="63"/>
      <c r="G19" s="63"/>
      <c r="H19" s="63"/>
      <c r="I19" s="66"/>
      <c r="J19" s="66"/>
      <c r="K19" s="66"/>
      <c r="L19" s="66"/>
      <c r="M19" s="66"/>
      <c r="N19" s="60"/>
    </row>
    <row r="20" spans="1:14" ht="60" x14ac:dyDescent="0.25">
      <c r="A20" s="33" t="s">
        <v>101</v>
      </c>
      <c r="B20" s="13" t="s">
        <v>99</v>
      </c>
      <c r="C20" s="35" t="s">
        <v>98</v>
      </c>
      <c r="D20" s="34">
        <v>2018</v>
      </c>
      <c r="E20" s="34">
        <f t="shared" ref="E20:E26" si="0">F20+G20+H20+I20+J20+K20+L20+M20</f>
        <v>29054.16</v>
      </c>
      <c r="F20" s="34">
        <v>0</v>
      </c>
      <c r="G20" s="34">
        <v>0</v>
      </c>
      <c r="H20" s="34">
        <v>0</v>
      </c>
      <c r="I20" s="37">
        <v>0</v>
      </c>
      <c r="J20" s="37">
        <v>0</v>
      </c>
      <c r="K20" s="37">
        <v>29054.16</v>
      </c>
      <c r="L20" s="37">
        <v>0</v>
      </c>
      <c r="M20" s="37">
        <v>0</v>
      </c>
      <c r="N20" s="11"/>
    </row>
    <row r="21" spans="1:14" ht="66" customHeight="1" x14ac:dyDescent="0.25">
      <c r="A21" s="33" t="s">
        <v>102</v>
      </c>
      <c r="B21" s="15" t="s">
        <v>100</v>
      </c>
      <c r="C21" s="35" t="s">
        <v>98</v>
      </c>
      <c r="D21" s="34" t="s">
        <v>144</v>
      </c>
      <c r="E21" s="34">
        <f t="shared" si="0"/>
        <v>25777.49</v>
      </c>
      <c r="F21" s="34">
        <v>0</v>
      </c>
      <c r="G21" s="34">
        <v>24043.9</v>
      </c>
      <c r="H21" s="34">
        <v>0</v>
      </c>
      <c r="I21" s="37">
        <v>0</v>
      </c>
      <c r="J21" s="37">
        <v>1733.59</v>
      </c>
      <c r="K21" s="37">
        <v>0</v>
      </c>
      <c r="L21" s="37">
        <v>0</v>
      </c>
      <c r="M21" s="37">
        <v>0</v>
      </c>
      <c r="N21" s="11"/>
    </row>
    <row r="22" spans="1:14" ht="66.75" customHeight="1" x14ac:dyDescent="0.25">
      <c r="A22" s="33" t="s">
        <v>105</v>
      </c>
      <c r="B22" s="15" t="s">
        <v>103</v>
      </c>
      <c r="C22" s="35" t="s">
        <v>98</v>
      </c>
      <c r="D22" s="34">
        <v>2014</v>
      </c>
      <c r="E22" s="30">
        <f t="shared" si="0"/>
        <v>35192.300000000003</v>
      </c>
      <c r="F22" s="34">
        <v>0</v>
      </c>
      <c r="G22" s="34">
        <v>35192.300000000003</v>
      </c>
      <c r="H22" s="34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47"/>
    </row>
    <row r="23" spans="1:14" ht="75.75" customHeight="1" x14ac:dyDescent="0.25">
      <c r="A23" s="33" t="s">
        <v>106</v>
      </c>
      <c r="B23" s="15" t="s">
        <v>104</v>
      </c>
      <c r="C23" s="35" t="s">
        <v>98</v>
      </c>
      <c r="D23" s="34">
        <v>2019</v>
      </c>
      <c r="E23" s="30">
        <f t="shared" si="0"/>
        <v>14117.65</v>
      </c>
      <c r="F23" s="34">
        <v>0</v>
      </c>
      <c r="G23" s="34">
        <v>0</v>
      </c>
      <c r="H23" s="34">
        <v>0</v>
      </c>
      <c r="I23" s="37">
        <v>0</v>
      </c>
      <c r="J23" s="37">
        <v>0</v>
      </c>
      <c r="K23" s="37">
        <v>0</v>
      </c>
      <c r="L23" s="37">
        <v>14117.65</v>
      </c>
      <c r="M23" s="37">
        <v>0</v>
      </c>
      <c r="N23" s="11"/>
    </row>
    <row r="24" spans="1:14" ht="60.75" customHeight="1" x14ac:dyDescent="0.25">
      <c r="A24" s="33" t="s">
        <v>109</v>
      </c>
      <c r="B24" s="15" t="s">
        <v>107</v>
      </c>
      <c r="C24" s="35" t="s">
        <v>98</v>
      </c>
      <c r="D24" s="34">
        <v>2020</v>
      </c>
      <c r="E24" s="30">
        <f t="shared" si="0"/>
        <v>15764.09</v>
      </c>
      <c r="F24" s="34">
        <v>0</v>
      </c>
      <c r="G24" s="34">
        <v>0</v>
      </c>
      <c r="H24" s="34">
        <v>0</v>
      </c>
      <c r="I24" s="37">
        <v>0</v>
      </c>
      <c r="J24" s="37">
        <v>0</v>
      </c>
      <c r="K24" s="37">
        <v>0</v>
      </c>
      <c r="L24" s="37">
        <v>0</v>
      </c>
      <c r="M24" s="37">
        <v>15764.09</v>
      </c>
      <c r="N24" s="11"/>
    </row>
    <row r="25" spans="1:14" ht="68.25" customHeight="1" x14ac:dyDescent="0.25">
      <c r="A25" s="33" t="s">
        <v>110</v>
      </c>
      <c r="B25" s="15" t="s">
        <v>141</v>
      </c>
      <c r="C25" s="35" t="s">
        <v>98</v>
      </c>
      <c r="D25" s="34">
        <v>2020</v>
      </c>
      <c r="E25" s="30">
        <f t="shared" si="0"/>
        <v>9458.58</v>
      </c>
      <c r="F25" s="34">
        <v>0</v>
      </c>
      <c r="G25" s="34">
        <v>0</v>
      </c>
      <c r="H25" s="34">
        <v>0</v>
      </c>
      <c r="I25" s="37">
        <v>0</v>
      </c>
      <c r="J25" s="37">
        <v>0</v>
      </c>
      <c r="K25" s="37">
        <v>0</v>
      </c>
      <c r="L25" s="37">
        <v>0</v>
      </c>
      <c r="M25" s="37">
        <v>9458.58</v>
      </c>
      <c r="N25" s="11"/>
    </row>
    <row r="26" spans="1:14" ht="81" customHeight="1" x14ac:dyDescent="0.25">
      <c r="A26" s="33" t="s">
        <v>111</v>
      </c>
      <c r="B26" s="15" t="s">
        <v>108</v>
      </c>
      <c r="C26" s="35" t="s">
        <v>98</v>
      </c>
      <c r="D26" s="34">
        <v>2013</v>
      </c>
      <c r="E26" s="30">
        <f t="shared" si="0"/>
        <v>2705</v>
      </c>
      <c r="F26" s="34">
        <v>2705</v>
      </c>
      <c r="G26" s="34">
        <v>0</v>
      </c>
      <c r="H26" s="34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11"/>
    </row>
    <row r="27" spans="1:14" ht="68.25" customHeight="1" x14ac:dyDescent="0.25">
      <c r="A27" s="33" t="s">
        <v>115</v>
      </c>
      <c r="B27" s="15" t="s">
        <v>112</v>
      </c>
      <c r="C27" s="35" t="s">
        <v>98</v>
      </c>
      <c r="D27" s="34" t="s">
        <v>145</v>
      </c>
      <c r="E27" s="34">
        <f>F27+F27+G27+H27+I27+J27+K27+L27+M27</f>
        <v>48631.62</v>
      </c>
      <c r="F27" s="34">
        <v>0</v>
      </c>
      <c r="G27" s="34">
        <v>0</v>
      </c>
      <c r="H27" s="34">
        <v>0</v>
      </c>
      <c r="I27" s="37">
        <v>0</v>
      </c>
      <c r="J27" s="37">
        <v>23345.15</v>
      </c>
      <c r="K27" s="37">
        <v>25286.47</v>
      </c>
      <c r="L27" s="37">
        <v>0</v>
      </c>
      <c r="M27" s="37">
        <v>0</v>
      </c>
      <c r="N27" s="11"/>
    </row>
    <row r="28" spans="1:14" ht="68.25" customHeight="1" x14ac:dyDescent="0.25">
      <c r="A28" s="33" t="s">
        <v>116</v>
      </c>
      <c r="B28" s="15" t="s">
        <v>113</v>
      </c>
      <c r="C28" s="35" t="s">
        <v>98</v>
      </c>
      <c r="D28" s="34">
        <v>2020</v>
      </c>
      <c r="E28" s="30">
        <f t="shared" ref="E28:E41" si="1">F28+G28+H28+I28+J28+K28+L28+M28</f>
        <v>6000</v>
      </c>
      <c r="F28" s="34">
        <v>0</v>
      </c>
      <c r="G28" s="34">
        <v>0</v>
      </c>
      <c r="H28" s="34">
        <v>0</v>
      </c>
      <c r="I28" s="37">
        <v>0</v>
      </c>
      <c r="J28" s="37">
        <v>0</v>
      </c>
      <c r="K28" s="37">
        <v>0</v>
      </c>
      <c r="L28" s="37">
        <v>0</v>
      </c>
      <c r="M28" s="31">
        <v>6000</v>
      </c>
      <c r="N28" s="11"/>
    </row>
    <row r="29" spans="1:14" ht="84.75" customHeight="1" x14ac:dyDescent="0.25">
      <c r="A29" s="33" t="s">
        <v>117</v>
      </c>
      <c r="B29" s="15" t="s">
        <v>114</v>
      </c>
      <c r="C29" s="35" t="s">
        <v>98</v>
      </c>
      <c r="D29" s="34">
        <v>2020</v>
      </c>
      <c r="E29" s="30">
        <f t="shared" si="1"/>
        <v>3000</v>
      </c>
      <c r="F29" s="34">
        <v>0</v>
      </c>
      <c r="G29" s="34">
        <v>0</v>
      </c>
      <c r="H29" s="34">
        <v>0</v>
      </c>
      <c r="I29" s="37">
        <v>0</v>
      </c>
      <c r="J29" s="37">
        <v>0</v>
      </c>
      <c r="K29" s="37">
        <v>0</v>
      </c>
      <c r="L29" s="37">
        <v>0</v>
      </c>
      <c r="M29" s="31">
        <v>3000</v>
      </c>
      <c r="N29" s="11"/>
    </row>
    <row r="30" spans="1:14" ht="75.75" customHeight="1" x14ac:dyDescent="0.25">
      <c r="A30" s="33" t="s">
        <v>121</v>
      </c>
      <c r="B30" s="36" t="s">
        <v>118</v>
      </c>
      <c r="C30" s="35" t="s">
        <v>98</v>
      </c>
      <c r="D30" s="34" t="s">
        <v>147</v>
      </c>
      <c r="E30" s="30">
        <f t="shared" si="1"/>
        <v>24299</v>
      </c>
      <c r="F30" s="30">
        <v>10965</v>
      </c>
      <c r="G30" s="34">
        <v>0</v>
      </c>
      <c r="H30" s="34">
        <v>0</v>
      </c>
      <c r="I30" s="37">
        <v>0</v>
      </c>
      <c r="J30" s="37">
        <v>0</v>
      </c>
      <c r="K30" s="37">
        <v>0</v>
      </c>
      <c r="L30" s="31">
        <v>13334</v>
      </c>
      <c r="M30" s="37">
        <v>0</v>
      </c>
      <c r="N30" s="11"/>
    </row>
    <row r="31" spans="1:14" ht="77.25" customHeight="1" x14ac:dyDescent="0.25">
      <c r="A31" s="33" t="s">
        <v>122</v>
      </c>
      <c r="B31" s="15" t="s">
        <v>119</v>
      </c>
      <c r="C31" s="35" t="s">
        <v>98</v>
      </c>
      <c r="D31" s="34">
        <v>2014</v>
      </c>
      <c r="E31" s="30">
        <f t="shared" si="1"/>
        <v>7186.3</v>
      </c>
      <c r="F31" s="34">
        <v>0</v>
      </c>
      <c r="G31" s="30">
        <v>7186.3</v>
      </c>
      <c r="H31" s="34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11"/>
    </row>
    <row r="32" spans="1:14" ht="84" customHeight="1" x14ac:dyDescent="0.25">
      <c r="A32" s="33" t="s">
        <v>123</v>
      </c>
      <c r="B32" s="15" t="s">
        <v>120</v>
      </c>
      <c r="C32" s="35" t="s">
        <v>98</v>
      </c>
      <c r="D32" s="34">
        <v>2014</v>
      </c>
      <c r="E32" s="30">
        <f t="shared" si="1"/>
        <v>3243</v>
      </c>
      <c r="F32" s="34">
        <v>0</v>
      </c>
      <c r="G32" s="30">
        <v>3243</v>
      </c>
      <c r="H32" s="34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11"/>
    </row>
    <row r="33" spans="1:15" ht="81" customHeight="1" x14ac:dyDescent="0.25">
      <c r="A33" s="33" t="s">
        <v>128</v>
      </c>
      <c r="B33" s="15" t="s">
        <v>124</v>
      </c>
      <c r="C33" s="35" t="s">
        <v>98</v>
      </c>
      <c r="D33" s="34">
        <v>2014</v>
      </c>
      <c r="E33" s="30">
        <f t="shared" si="1"/>
        <v>8209.6</v>
      </c>
      <c r="F33" s="34"/>
      <c r="G33" s="30">
        <v>8209.6</v>
      </c>
      <c r="H33" s="34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47"/>
    </row>
    <row r="34" spans="1:15" ht="75.75" customHeight="1" x14ac:dyDescent="0.25">
      <c r="A34" s="33" t="s">
        <v>129</v>
      </c>
      <c r="B34" s="15" t="s">
        <v>125</v>
      </c>
      <c r="C34" s="35" t="s">
        <v>98</v>
      </c>
      <c r="D34" s="34">
        <v>2013</v>
      </c>
      <c r="E34" s="30">
        <f t="shared" si="1"/>
        <v>4464</v>
      </c>
      <c r="F34" s="30">
        <v>4464</v>
      </c>
      <c r="G34" s="34">
        <v>0</v>
      </c>
      <c r="H34" s="34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47"/>
    </row>
    <row r="35" spans="1:15" ht="78.75" customHeight="1" x14ac:dyDescent="0.25">
      <c r="A35" s="33" t="s">
        <v>130</v>
      </c>
      <c r="B35" s="15" t="s">
        <v>126</v>
      </c>
      <c r="C35" s="35" t="s">
        <v>98</v>
      </c>
      <c r="D35" s="34">
        <v>2019</v>
      </c>
      <c r="E35" s="30">
        <f t="shared" si="1"/>
        <v>10050</v>
      </c>
      <c r="F35" s="34">
        <v>0</v>
      </c>
      <c r="G35" s="34">
        <v>0</v>
      </c>
      <c r="H35" s="34">
        <v>0</v>
      </c>
      <c r="I35" s="37">
        <v>0</v>
      </c>
      <c r="J35" s="37">
        <v>0</v>
      </c>
      <c r="K35" s="37">
        <v>0</v>
      </c>
      <c r="L35" s="31">
        <v>10050</v>
      </c>
      <c r="M35" s="37">
        <v>0</v>
      </c>
      <c r="N35" s="11"/>
    </row>
    <row r="36" spans="1:15" ht="78" customHeight="1" x14ac:dyDescent="0.25">
      <c r="A36" s="33" t="s">
        <v>131</v>
      </c>
      <c r="B36" s="15" t="s">
        <v>127</v>
      </c>
      <c r="C36" s="35" t="s">
        <v>98</v>
      </c>
      <c r="D36" s="34">
        <v>2020</v>
      </c>
      <c r="E36" s="30">
        <f t="shared" si="1"/>
        <v>1000</v>
      </c>
      <c r="F36" s="34">
        <v>0</v>
      </c>
      <c r="G36" s="34">
        <v>0</v>
      </c>
      <c r="H36" s="34">
        <v>0</v>
      </c>
      <c r="I36" s="37">
        <v>0</v>
      </c>
      <c r="J36" s="37">
        <v>0</v>
      </c>
      <c r="K36" s="37">
        <v>0</v>
      </c>
      <c r="L36" s="37">
        <v>0</v>
      </c>
      <c r="M36" s="31">
        <v>1000</v>
      </c>
      <c r="N36" s="11"/>
    </row>
    <row r="37" spans="1:15" ht="62.25" customHeight="1" x14ac:dyDescent="0.25">
      <c r="A37" s="33" t="s">
        <v>136</v>
      </c>
      <c r="B37" s="15" t="s">
        <v>132</v>
      </c>
      <c r="C37" s="35" t="s">
        <v>98</v>
      </c>
      <c r="D37" s="34">
        <v>2013</v>
      </c>
      <c r="E37" s="30">
        <f t="shared" si="1"/>
        <v>5558</v>
      </c>
      <c r="F37" s="34">
        <v>5558</v>
      </c>
      <c r="G37" s="34">
        <v>0</v>
      </c>
      <c r="H37" s="34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48"/>
    </row>
    <row r="38" spans="1:15" ht="61.5" customHeight="1" x14ac:dyDescent="0.25">
      <c r="A38" s="33" t="s">
        <v>137</v>
      </c>
      <c r="B38" s="15" t="s">
        <v>133</v>
      </c>
      <c r="C38" s="35" t="s">
        <v>98</v>
      </c>
      <c r="D38" s="34">
        <v>2018</v>
      </c>
      <c r="E38" s="30">
        <f t="shared" si="1"/>
        <v>9664.51</v>
      </c>
      <c r="F38" s="34">
        <v>0</v>
      </c>
      <c r="G38" s="34">
        <v>0</v>
      </c>
      <c r="H38" s="34">
        <v>0</v>
      </c>
      <c r="I38" s="37">
        <v>0</v>
      </c>
      <c r="J38" s="37">
        <v>0</v>
      </c>
      <c r="K38" s="37">
        <v>9664.51</v>
      </c>
      <c r="L38" s="37">
        <v>0</v>
      </c>
      <c r="M38" s="37">
        <v>0</v>
      </c>
      <c r="N38" s="11"/>
    </row>
    <row r="39" spans="1:15" ht="60.75" customHeight="1" x14ac:dyDescent="0.25">
      <c r="A39" s="33" t="s">
        <v>138</v>
      </c>
      <c r="B39" s="15" t="s">
        <v>134</v>
      </c>
      <c r="C39" s="35" t="s">
        <v>98</v>
      </c>
      <c r="D39" s="34">
        <v>2019</v>
      </c>
      <c r="E39" s="30">
        <f t="shared" si="1"/>
        <v>40000</v>
      </c>
      <c r="F39" s="34">
        <v>0</v>
      </c>
      <c r="G39" s="34">
        <v>0</v>
      </c>
      <c r="H39" s="34">
        <v>0</v>
      </c>
      <c r="I39" s="37">
        <v>0</v>
      </c>
      <c r="J39" s="37">
        <v>0</v>
      </c>
      <c r="K39" s="37">
        <v>0</v>
      </c>
      <c r="L39" s="31">
        <v>40000</v>
      </c>
      <c r="M39" s="37">
        <v>0</v>
      </c>
      <c r="N39" s="11"/>
    </row>
    <row r="40" spans="1:15" ht="66.75" customHeight="1" x14ac:dyDescent="0.25">
      <c r="A40" s="33" t="s">
        <v>139</v>
      </c>
      <c r="B40" s="15" t="s">
        <v>135</v>
      </c>
      <c r="C40" s="35" t="s">
        <v>98</v>
      </c>
      <c r="D40" s="34">
        <v>2013</v>
      </c>
      <c r="E40" s="30">
        <f t="shared" si="1"/>
        <v>23752</v>
      </c>
      <c r="F40" s="30">
        <v>23752</v>
      </c>
      <c r="G40" s="34">
        <v>0</v>
      </c>
      <c r="H40" s="34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11"/>
    </row>
    <row r="41" spans="1:15" ht="15" customHeight="1" x14ac:dyDescent="0.25">
      <c r="A41" s="14"/>
      <c r="B41" s="13" t="s">
        <v>75</v>
      </c>
      <c r="C41" s="13"/>
      <c r="D41" s="13"/>
      <c r="E41" s="34">
        <f t="shared" si="1"/>
        <v>355060.58</v>
      </c>
      <c r="F41" s="31">
        <f t="shared" ref="F41" si="2">SUM(F13:F40)</f>
        <v>47444</v>
      </c>
      <c r="G41" s="37">
        <f t="shared" ref="G41:M41" si="3">SUM(G13:G40)</f>
        <v>83191.920000000013</v>
      </c>
      <c r="H41" s="37">
        <f t="shared" si="3"/>
        <v>0</v>
      </c>
      <c r="I41" s="37">
        <f t="shared" si="3"/>
        <v>0</v>
      </c>
      <c r="J41" s="37">
        <f t="shared" si="3"/>
        <v>25078.74</v>
      </c>
      <c r="K41" s="37">
        <f t="shared" si="3"/>
        <v>86621.599999999991</v>
      </c>
      <c r="L41" s="37">
        <f t="shared" si="3"/>
        <v>77501.649999999994</v>
      </c>
      <c r="M41" s="37">
        <f t="shared" si="3"/>
        <v>35222.67</v>
      </c>
      <c r="N41" s="11"/>
      <c r="O41" s="12"/>
    </row>
    <row r="42" spans="1:15" s="17" customFormat="1" ht="15" customHeight="1" x14ac:dyDescent="0.25">
      <c r="A42" s="67" t="s">
        <v>150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16"/>
    </row>
    <row r="43" spans="1:15" s="17" customFormat="1" ht="45" customHeight="1" x14ac:dyDescent="0.25">
      <c r="A43" s="67" t="s">
        <v>151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18" t="s">
        <v>142</v>
      </c>
      <c r="O43" s="16"/>
    </row>
    <row r="44" spans="1:15" s="17" customFormat="1" ht="45" x14ac:dyDescent="0.25">
      <c r="A44" s="19" t="s">
        <v>76</v>
      </c>
      <c r="B44" s="67" t="s">
        <v>77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18" t="s">
        <v>143</v>
      </c>
    </row>
    <row r="45" spans="1:15" s="17" customFormat="1" ht="60" x14ac:dyDescent="0.25">
      <c r="A45" s="20" t="s">
        <v>78</v>
      </c>
      <c r="B45" s="25" t="s">
        <v>79</v>
      </c>
      <c r="C45" s="20" t="s">
        <v>98</v>
      </c>
      <c r="D45" s="28">
        <v>2015</v>
      </c>
      <c r="E45" s="28">
        <v>173.38</v>
      </c>
      <c r="F45" s="28">
        <f>+G45+H45+I45+J45+K45+L45+M45</f>
        <v>173.38</v>
      </c>
      <c r="G45" s="28">
        <v>0</v>
      </c>
      <c r="H45" s="28">
        <v>173.38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7"/>
    </row>
    <row r="46" spans="1:15" s="17" customFormat="1" ht="75" x14ac:dyDescent="0.25">
      <c r="A46" s="20" t="s">
        <v>80</v>
      </c>
      <c r="B46" s="21" t="s">
        <v>149</v>
      </c>
      <c r="C46" s="20" t="s">
        <v>98</v>
      </c>
      <c r="D46" s="28" t="s">
        <v>146</v>
      </c>
      <c r="E46" s="29">
        <f>F46+G46+H46+I46+J46+K46+L46+M46</f>
        <v>88511</v>
      </c>
      <c r="F46" s="28">
        <v>0</v>
      </c>
      <c r="G46" s="28">
        <v>0</v>
      </c>
      <c r="H46" s="28">
        <v>0</v>
      </c>
      <c r="I46" s="26">
        <v>11284.14</v>
      </c>
      <c r="J46" s="26">
        <v>77226.86</v>
      </c>
      <c r="K46" s="26">
        <v>0</v>
      </c>
      <c r="L46" s="26">
        <v>0</v>
      </c>
      <c r="M46" s="26">
        <v>0</v>
      </c>
      <c r="N46" s="27"/>
    </row>
    <row r="47" spans="1:15" s="17" customFormat="1" ht="15.75" x14ac:dyDescent="0.25">
      <c r="A47" s="22"/>
      <c r="B47" s="23" t="s">
        <v>75</v>
      </c>
      <c r="C47" s="23"/>
      <c r="D47" s="23"/>
      <c r="E47" s="28">
        <f>E45+E46</f>
        <v>88684.38</v>
      </c>
      <c r="F47" s="28">
        <f>F45+F46</f>
        <v>173.38</v>
      </c>
      <c r="G47" s="28">
        <f>G45+G46</f>
        <v>0</v>
      </c>
      <c r="H47" s="28">
        <f>H45+H46</f>
        <v>173.38</v>
      </c>
      <c r="I47" s="26">
        <f t="shared" ref="I47:M47" si="4">SUM(I45:I46)</f>
        <v>11284.14</v>
      </c>
      <c r="J47" s="26">
        <f t="shared" si="4"/>
        <v>77226.86</v>
      </c>
      <c r="K47" s="26">
        <f t="shared" si="4"/>
        <v>0</v>
      </c>
      <c r="L47" s="26">
        <f t="shared" si="4"/>
        <v>0</v>
      </c>
      <c r="M47" s="26">
        <f t="shared" si="4"/>
        <v>0</v>
      </c>
      <c r="N47" s="27"/>
      <c r="O47" s="24"/>
    </row>
    <row r="48" spans="1:15" s="17" customFormat="1" ht="24.75" customHeight="1" x14ac:dyDescent="0.3">
      <c r="A48" s="38"/>
      <c r="B48" s="39" t="s">
        <v>81</v>
      </c>
      <c r="C48" s="39"/>
      <c r="D48" s="39"/>
      <c r="E48" s="40">
        <f t="shared" ref="E48:M48" si="5">E41+E47</f>
        <v>443744.96</v>
      </c>
      <c r="F48" s="41">
        <f t="shared" si="5"/>
        <v>47617.38</v>
      </c>
      <c r="G48" s="40">
        <f t="shared" si="5"/>
        <v>83191.920000000013</v>
      </c>
      <c r="H48" s="41">
        <f t="shared" si="5"/>
        <v>173.38</v>
      </c>
      <c r="I48" s="42">
        <f t="shared" si="5"/>
        <v>11284.14</v>
      </c>
      <c r="J48" s="43">
        <f t="shared" si="5"/>
        <v>102305.60000000001</v>
      </c>
      <c r="K48" s="43">
        <f t="shared" si="5"/>
        <v>86621.599999999991</v>
      </c>
      <c r="L48" s="42">
        <f t="shared" si="5"/>
        <v>77501.649999999994</v>
      </c>
      <c r="M48" s="42">
        <f t="shared" si="5"/>
        <v>35222.67</v>
      </c>
      <c r="N48" s="44"/>
      <c r="O48" s="32" t="s">
        <v>153</v>
      </c>
    </row>
  </sheetData>
  <mergeCells count="43">
    <mergeCell ref="A43:M43"/>
    <mergeCell ref="B44:M44"/>
    <mergeCell ref="I16:I19"/>
    <mergeCell ref="J16:J19"/>
    <mergeCell ref="K16:K19"/>
    <mergeCell ref="L16:L19"/>
    <mergeCell ref="M16:M19"/>
    <mergeCell ref="F16:F19"/>
    <mergeCell ref="G16:G19"/>
    <mergeCell ref="H16:H19"/>
    <mergeCell ref="E16:E19"/>
    <mergeCell ref="D16:D19"/>
    <mergeCell ref="C16:C19"/>
    <mergeCell ref="B16:B19"/>
    <mergeCell ref="A16:A19"/>
    <mergeCell ref="A42:N42"/>
    <mergeCell ref="N16:N19"/>
    <mergeCell ref="N13:N15"/>
    <mergeCell ref="A13:A15"/>
    <mergeCell ref="E13:E15"/>
    <mergeCell ref="F13:F15"/>
    <mergeCell ref="G13:G15"/>
    <mergeCell ref="H13:H15"/>
    <mergeCell ref="C13:C15"/>
    <mergeCell ref="B13:B15"/>
    <mergeCell ref="I13:I15"/>
    <mergeCell ref="J13:J15"/>
    <mergeCell ref="K13:K15"/>
    <mergeCell ref="L13:L15"/>
    <mergeCell ref="M13:M15"/>
    <mergeCell ref="D13:D15"/>
    <mergeCell ref="A8:A9"/>
    <mergeCell ref="J1:N1"/>
    <mergeCell ref="J3:N3"/>
    <mergeCell ref="B5:N5"/>
    <mergeCell ref="B12:M12"/>
    <mergeCell ref="A10:N10"/>
    <mergeCell ref="A11:M11"/>
    <mergeCell ref="N8:N9"/>
    <mergeCell ref="E8:M8"/>
    <mergeCell ref="D8:D9"/>
    <mergeCell ref="C8:C9"/>
    <mergeCell ref="B8:B9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1"/>
  <sheetViews>
    <sheetView workbookViewId="0">
      <selection activeCell="H11" sqref="H11"/>
    </sheetView>
  </sheetViews>
  <sheetFormatPr defaultRowHeight="15" x14ac:dyDescent="0.25"/>
  <cols>
    <col min="3" max="3" width="50.5703125" customWidth="1"/>
  </cols>
  <sheetData>
    <row r="2" spans="2:3" x14ac:dyDescent="0.25">
      <c r="B2" s="68" t="s">
        <v>0</v>
      </c>
      <c r="C2" s="5" t="s">
        <v>1</v>
      </c>
    </row>
    <row r="3" spans="2:3" x14ac:dyDescent="0.25">
      <c r="B3" s="68"/>
      <c r="C3" s="5" t="s">
        <v>2</v>
      </c>
    </row>
    <row r="4" spans="2:3" x14ac:dyDescent="0.25">
      <c r="B4" s="68"/>
      <c r="C4" s="1"/>
    </row>
    <row r="5" spans="2:3" x14ac:dyDescent="0.25">
      <c r="B5" s="68">
        <v>1</v>
      </c>
      <c r="C5" s="2" t="s">
        <v>3</v>
      </c>
    </row>
    <row r="6" spans="2:3" x14ac:dyDescent="0.25">
      <c r="B6" s="68"/>
      <c r="C6" s="2" t="s">
        <v>4</v>
      </c>
    </row>
    <row r="7" spans="2:3" x14ac:dyDescent="0.25">
      <c r="B7" s="68"/>
      <c r="C7" s="2" t="s">
        <v>5</v>
      </c>
    </row>
    <row r="8" spans="2:3" x14ac:dyDescent="0.25">
      <c r="B8" s="68"/>
      <c r="C8" s="2"/>
    </row>
    <row r="9" spans="2:3" ht="25.5" x14ac:dyDescent="0.25">
      <c r="B9" s="68"/>
      <c r="C9" s="2" t="s">
        <v>6</v>
      </c>
    </row>
    <row r="10" spans="2:3" x14ac:dyDescent="0.25">
      <c r="B10" s="68">
        <v>2</v>
      </c>
      <c r="C10" s="2" t="s">
        <v>3</v>
      </c>
    </row>
    <row r="11" spans="2:3" x14ac:dyDescent="0.25">
      <c r="B11" s="68"/>
      <c r="C11" s="2" t="s">
        <v>4</v>
      </c>
    </row>
    <row r="12" spans="2:3" x14ac:dyDescent="0.25">
      <c r="B12" s="68"/>
      <c r="C12" s="2" t="s">
        <v>7</v>
      </c>
    </row>
    <row r="13" spans="2:3" x14ac:dyDescent="0.25">
      <c r="B13" s="68"/>
      <c r="C13" s="2"/>
    </row>
    <row r="14" spans="2:3" x14ac:dyDescent="0.25">
      <c r="B14" s="68"/>
      <c r="C14" s="2" t="s">
        <v>8</v>
      </c>
    </row>
    <row r="15" spans="2:3" ht="25.5" x14ac:dyDescent="0.25">
      <c r="B15" s="68"/>
      <c r="C15" s="2" t="s">
        <v>9</v>
      </c>
    </row>
    <row r="16" spans="2:3" x14ac:dyDescent="0.25">
      <c r="B16" s="68">
        <v>3</v>
      </c>
      <c r="C16" s="2" t="s">
        <v>3</v>
      </c>
    </row>
    <row r="17" spans="2:3" x14ac:dyDescent="0.25">
      <c r="B17" s="68"/>
      <c r="C17" s="2" t="s">
        <v>4</v>
      </c>
    </row>
    <row r="18" spans="2:3" x14ac:dyDescent="0.25">
      <c r="B18" s="68"/>
      <c r="C18" s="2" t="s">
        <v>10</v>
      </c>
    </row>
    <row r="19" spans="2:3" x14ac:dyDescent="0.25">
      <c r="B19" s="68"/>
      <c r="C19" s="2"/>
    </row>
    <row r="20" spans="2:3" ht="25.5" x14ac:dyDescent="0.25">
      <c r="B20" s="68"/>
      <c r="C20" s="2" t="s">
        <v>11</v>
      </c>
    </row>
    <row r="21" spans="2:3" x14ac:dyDescent="0.25">
      <c r="B21" s="68"/>
      <c r="C21" s="2" t="s">
        <v>12</v>
      </c>
    </row>
    <row r="22" spans="2:3" x14ac:dyDescent="0.25">
      <c r="B22" s="68">
        <v>4</v>
      </c>
      <c r="C22" s="2" t="s">
        <v>3</v>
      </c>
    </row>
    <row r="23" spans="2:3" x14ac:dyDescent="0.25">
      <c r="B23" s="68"/>
      <c r="C23" s="2" t="s">
        <v>4</v>
      </c>
    </row>
    <row r="24" spans="2:3" x14ac:dyDescent="0.25">
      <c r="B24" s="68"/>
      <c r="C24" s="2" t="s">
        <v>13</v>
      </c>
    </row>
    <row r="25" spans="2:3" ht="38.25" x14ac:dyDescent="0.25">
      <c r="B25" s="68"/>
      <c r="C25" s="2" t="s">
        <v>14</v>
      </c>
    </row>
    <row r="26" spans="2:3" x14ac:dyDescent="0.25">
      <c r="B26" s="68">
        <v>5</v>
      </c>
      <c r="C26" s="2" t="s">
        <v>3</v>
      </c>
    </row>
    <row r="27" spans="2:3" x14ac:dyDescent="0.25">
      <c r="B27" s="68"/>
      <c r="C27" s="2" t="s">
        <v>4</v>
      </c>
    </row>
    <row r="28" spans="2:3" x14ac:dyDescent="0.25">
      <c r="B28" s="68"/>
      <c r="C28" s="2" t="s">
        <v>15</v>
      </c>
    </row>
    <row r="29" spans="2:3" x14ac:dyDescent="0.25">
      <c r="B29" s="68"/>
      <c r="C29" s="2"/>
    </row>
    <row r="30" spans="2:3" ht="38.25" x14ac:dyDescent="0.25">
      <c r="B30" s="68"/>
      <c r="C30" s="2" t="s">
        <v>16</v>
      </c>
    </row>
    <row r="31" spans="2:3" x14ac:dyDescent="0.25">
      <c r="B31" s="68">
        <v>6</v>
      </c>
      <c r="C31" s="2" t="s">
        <v>3</v>
      </c>
    </row>
    <row r="32" spans="2:3" x14ac:dyDescent="0.25">
      <c r="B32" s="68"/>
      <c r="C32" s="2" t="s">
        <v>4</v>
      </c>
    </row>
    <row r="33" spans="2:3" x14ac:dyDescent="0.25">
      <c r="B33" s="68"/>
      <c r="C33" s="2" t="s">
        <v>17</v>
      </c>
    </row>
    <row r="34" spans="2:3" x14ac:dyDescent="0.25">
      <c r="B34" s="68"/>
      <c r="C34" s="2"/>
    </row>
    <row r="35" spans="2:3" x14ac:dyDescent="0.25">
      <c r="B35" s="68"/>
      <c r="C35" s="2" t="s">
        <v>18</v>
      </c>
    </row>
    <row r="36" spans="2:3" ht="25.5" x14ac:dyDescent="0.25">
      <c r="B36" s="68"/>
      <c r="C36" s="2" t="s">
        <v>19</v>
      </c>
    </row>
    <row r="37" spans="2:3" x14ac:dyDescent="0.25">
      <c r="B37" s="68">
        <v>7</v>
      </c>
      <c r="C37" s="2" t="s">
        <v>3</v>
      </c>
    </row>
    <row r="38" spans="2:3" x14ac:dyDescent="0.25">
      <c r="B38" s="68"/>
      <c r="C38" s="2" t="s">
        <v>4</v>
      </c>
    </row>
    <row r="39" spans="2:3" x14ac:dyDescent="0.25">
      <c r="B39" s="68"/>
      <c r="C39" s="2" t="s">
        <v>20</v>
      </c>
    </row>
    <row r="40" spans="2:3" x14ac:dyDescent="0.25">
      <c r="B40" s="68"/>
      <c r="C40" s="2"/>
    </row>
    <row r="41" spans="2:3" ht="38.25" x14ac:dyDescent="0.25">
      <c r="B41" s="68"/>
      <c r="C41" s="2" t="s">
        <v>21</v>
      </c>
    </row>
    <row r="42" spans="2:3" x14ac:dyDescent="0.25">
      <c r="B42" s="68">
        <v>8</v>
      </c>
      <c r="C42" s="2" t="s">
        <v>3</v>
      </c>
    </row>
    <row r="43" spans="2:3" x14ac:dyDescent="0.25">
      <c r="B43" s="68"/>
      <c r="C43" s="2" t="s">
        <v>4</v>
      </c>
    </row>
    <row r="44" spans="2:3" x14ac:dyDescent="0.25">
      <c r="B44" s="68"/>
      <c r="C44" s="2" t="s">
        <v>22</v>
      </c>
    </row>
    <row r="45" spans="2:3" x14ac:dyDescent="0.25">
      <c r="B45" s="68"/>
      <c r="C45" s="2"/>
    </row>
    <row r="46" spans="2:3" ht="38.25" x14ac:dyDescent="0.25">
      <c r="B46" s="68"/>
      <c r="C46" s="2" t="s">
        <v>23</v>
      </c>
    </row>
    <row r="47" spans="2:3" x14ac:dyDescent="0.25">
      <c r="B47" s="68">
        <v>9</v>
      </c>
      <c r="C47" s="2" t="s">
        <v>3</v>
      </c>
    </row>
    <row r="48" spans="2:3" x14ac:dyDescent="0.25">
      <c r="B48" s="68"/>
      <c r="C48" s="2" t="s">
        <v>4</v>
      </c>
    </row>
    <row r="49" spans="2:3" x14ac:dyDescent="0.25">
      <c r="B49" s="68"/>
      <c r="C49" s="2" t="s">
        <v>24</v>
      </c>
    </row>
    <row r="50" spans="2:3" x14ac:dyDescent="0.25">
      <c r="B50" s="68"/>
      <c r="C50" s="2"/>
    </row>
    <row r="51" spans="2:3" ht="25.5" x14ac:dyDescent="0.25">
      <c r="B51" s="68"/>
      <c r="C51" s="2" t="s">
        <v>25</v>
      </c>
    </row>
    <row r="52" spans="2:3" ht="25.5" x14ac:dyDescent="0.25">
      <c r="B52" s="68"/>
      <c r="C52" s="2" t="s">
        <v>19</v>
      </c>
    </row>
    <row r="53" spans="2:3" x14ac:dyDescent="0.25">
      <c r="B53" s="68">
        <v>10</v>
      </c>
      <c r="C53" s="2" t="s">
        <v>3</v>
      </c>
    </row>
    <row r="54" spans="2:3" x14ac:dyDescent="0.25">
      <c r="B54" s="68"/>
      <c r="C54" s="2" t="s">
        <v>4</v>
      </c>
    </row>
    <row r="55" spans="2:3" x14ac:dyDescent="0.25">
      <c r="B55" s="68"/>
      <c r="C55" s="2" t="s">
        <v>26</v>
      </c>
    </row>
    <row r="56" spans="2:3" x14ac:dyDescent="0.25">
      <c r="B56" s="68"/>
      <c r="C56" s="2"/>
    </row>
    <row r="57" spans="2:3" ht="38.25" x14ac:dyDescent="0.25">
      <c r="B57" s="68"/>
      <c r="C57" s="2" t="s">
        <v>27</v>
      </c>
    </row>
    <row r="58" spans="2:3" x14ac:dyDescent="0.25">
      <c r="B58" s="68">
        <v>11</v>
      </c>
      <c r="C58" s="2" t="s">
        <v>3</v>
      </c>
    </row>
    <row r="59" spans="2:3" x14ac:dyDescent="0.25">
      <c r="B59" s="68"/>
      <c r="C59" s="2" t="s">
        <v>4</v>
      </c>
    </row>
    <row r="60" spans="2:3" x14ac:dyDescent="0.25">
      <c r="B60" s="68"/>
      <c r="C60" s="2" t="s">
        <v>28</v>
      </c>
    </row>
    <row r="61" spans="2:3" x14ac:dyDescent="0.25">
      <c r="B61" s="68"/>
      <c r="C61" s="2"/>
    </row>
    <row r="62" spans="2:3" ht="25.5" x14ac:dyDescent="0.25">
      <c r="B62" s="68"/>
      <c r="C62" s="2" t="s">
        <v>29</v>
      </c>
    </row>
    <row r="63" spans="2:3" ht="25.5" x14ac:dyDescent="0.25">
      <c r="B63" s="68"/>
      <c r="C63" s="2" t="s">
        <v>30</v>
      </c>
    </row>
    <row r="64" spans="2:3" x14ac:dyDescent="0.25">
      <c r="B64" s="68">
        <v>12</v>
      </c>
      <c r="C64" s="2" t="s">
        <v>3</v>
      </c>
    </row>
    <row r="65" spans="2:3" x14ac:dyDescent="0.25">
      <c r="B65" s="68"/>
      <c r="C65" s="2" t="s">
        <v>4</v>
      </c>
    </row>
    <row r="66" spans="2:3" x14ac:dyDescent="0.25">
      <c r="B66" s="68"/>
      <c r="C66" s="2" t="s">
        <v>28</v>
      </c>
    </row>
    <row r="67" spans="2:3" x14ac:dyDescent="0.25">
      <c r="B67" s="68"/>
      <c r="C67" s="2"/>
    </row>
    <row r="68" spans="2:3" ht="38.25" x14ac:dyDescent="0.25">
      <c r="B68" s="68"/>
      <c r="C68" s="2" t="s">
        <v>31</v>
      </c>
    </row>
    <row r="69" spans="2:3" x14ac:dyDescent="0.25">
      <c r="B69" s="68">
        <v>13</v>
      </c>
      <c r="C69" s="2" t="s">
        <v>3</v>
      </c>
    </row>
    <row r="70" spans="2:3" x14ac:dyDescent="0.25">
      <c r="B70" s="68"/>
      <c r="C70" s="2" t="s">
        <v>4</v>
      </c>
    </row>
    <row r="71" spans="2:3" x14ac:dyDescent="0.25">
      <c r="B71" s="68"/>
      <c r="C71" s="2" t="s">
        <v>32</v>
      </c>
    </row>
    <row r="72" spans="2:3" x14ac:dyDescent="0.25">
      <c r="B72" s="68"/>
      <c r="C72" s="2"/>
    </row>
    <row r="73" spans="2:3" ht="38.25" x14ac:dyDescent="0.25">
      <c r="B73" s="68"/>
      <c r="C73" s="2" t="s">
        <v>33</v>
      </c>
    </row>
    <row r="74" spans="2:3" x14ac:dyDescent="0.25">
      <c r="B74" s="68">
        <v>14</v>
      </c>
      <c r="C74" s="2" t="s">
        <v>3</v>
      </c>
    </row>
    <row r="75" spans="2:3" x14ac:dyDescent="0.25">
      <c r="B75" s="68"/>
      <c r="C75" s="2" t="s">
        <v>4</v>
      </c>
    </row>
    <row r="76" spans="2:3" x14ac:dyDescent="0.25">
      <c r="B76" s="68"/>
      <c r="C76" s="2" t="s">
        <v>32</v>
      </c>
    </row>
    <row r="77" spans="2:3" x14ac:dyDescent="0.25">
      <c r="B77" s="68"/>
      <c r="C77" s="2"/>
    </row>
    <row r="78" spans="2:3" ht="38.25" x14ac:dyDescent="0.25">
      <c r="B78" s="68"/>
      <c r="C78" s="2" t="s">
        <v>34</v>
      </c>
    </row>
    <row r="79" spans="2:3" x14ac:dyDescent="0.25">
      <c r="B79" s="68">
        <v>15</v>
      </c>
      <c r="C79" s="2" t="s">
        <v>3</v>
      </c>
    </row>
    <row r="80" spans="2:3" x14ac:dyDescent="0.25">
      <c r="B80" s="68"/>
      <c r="C80" s="2" t="s">
        <v>4</v>
      </c>
    </row>
    <row r="81" spans="2:3" x14ac:dyDescent="0.25">
      <c r="B81" s="68"/>
      <c r="C81" s="2" t="s">
        <v>35</v>
      </c>
    </row>
    <row r="82" spans="2:3" x14ac:dyDescent="0.25">
      <c r="B82" s="68"/>
      <c r="C82" s="2" t="s">
        <v>36</v>
      </c>
    </row>
    <row r="83" spans="2:3" x14ac:dyDescent="0.25">
      <c r="B83" s="68"/>
      <c r="C83" s="2"/>
    </row>
    <row r="84" spans="2:3" ht="38.25" x14ac:dyDescent="0.25">
      <c r="B84" s="68"/>
      <c r="C84" s="2" t="s">
        <v>37</v>
      </c>
    </row>
    <row r="85" spans="2:3" x14ac:dyDescent="0.25">
      <c r="B85" s="68">
        <v>16</v>
      </c>
      <c r="C85" s="2" t="s">
        <v>3</v>
      </c>
    </row>
    <row r="86" spans="2:3" x14ac:dyDescent="0.25">
      <c r="B86" s="68"/>
      <c r="C86" s="2" t="s">
        <v>4</v>
      </c>
    </row>
    <row r="87" spans="2:3" x14ac:dyDescent="0.25">
      <c r="B87" s="68"/>
      <c r="C87" s="2" t="s">
        <v>38</v>
      </c>
    </row>
    <row r="88" spans="2:3" x14ac:dyDescent="0.25">
      <c r="B88" s="68"/>
      <c r="C88" s="2"/>
    </row>
    <row r="89" spans="2:3" ht="51" x14ac:dyDescent="0.25">
      <c r="B89" s="68"/>
      <c r="C89" s="2" t="s">
        <v>39</v>
      </c>
    </row>
    <row r="90" spans="2:3" x14ac:dyDescent="0.25">
      <c r="B90" s="68">
        <v>17</v>
      </c>
      <c r="C90" s="2" t="s">
        <v>3</v>
      </c>
    </row>
    <row r="91" spans="2:3" x14ac:dyDescent="0.25">
      <c r="B91" s="68"/>
      <c r="C91" s="2" t="s">
        <v>4</v>
      </c>
    </row>
    <row r="92" spans="2:3" x14ac:dyDescent="0.25">
      <c r="B92" s="68"/>
      <c r="C92" s="2" t="s">
        <v>40</v>
      </c>
    </row>
    <row r="93" spans="2:3" x14ac:dyDescent="0.25">
      <c r="B93" s="68"/>
      <c r="C93" s="2" t="s">
        <v>41</v>
      </c>
    </row>
    <row r="94" spans="2:3" x14ac:dyDescent="0.25">
      <c r="B94" s="68"/>
      <c r="C94" s="2"/>
    </row>
    <row r="95" spans="2:3" ht="51" x14ac:dyDescent="0.25">
      <c r="B95" s="68"/>
      <c r="C95" s="2" t="s">
        <v>42</v>
      </c>
    </row>
    <row r="96" spans="2:3" x14ac:dyDescent="0.25">
      <c r="B96" s="68">
        <v>18</v>
      </c>
      <c r="C96" s="2" t="s">
        <v>3</v>
      </c>
    </row>
    <row r="97" spans="2:3" x14ac:dyDescent="0.25">
      <c r="B97" s="68"/>
      <c r="C97" s="2" t="s">
        <v>4</v>
      </c>
    </row>
    <row r="98" spans="2:3" x14ac:dyDescent="0.25">
      <c r="B98" s="68"/>
      <c r="C98" s="2" t="s">
        <v>43</v>
      </c>
    </row>
    <row r="99" spans="2:3" x14ac:dyDescent="0.25">
      <c r="B99" s="68"/>
      <c r="C99" s="2" t="s">
        <v>44</v>
      </c>
    </row>
    <row r="100" spans="2:3" x14ac:dyDescent="0.25">
      <c r="B100" s="68"/>
      <c r="C100" s="2"/>
    </row>
    <row r="101" spans="2:3" ht="51" x14ac:dyDescent="0.25">
      <c r="B101" s="68"/>
      <c r="C101" s="2" t="s">
        <v>45</v>
      </c>
    </row>
    <row r="102" spans="2:3" x14ac:dyDescent="0.25">
      <c r="B102" s="68">
        <v>19</v>
      </c>
      <c r="C102" s="2" t="s">
        <v>3</v>
      </c>
    </row>
    <row r="103" spans="2:3" x14ac:dyDescent="0.25">
      <c r="B103" s="68"/>
      <c r="C103" s="2" t="s">
        <v>4</v>
      </c>
    </row>
    <row r="104" spans="2:3" x14ac:dyDescent="0.25">
      <c r="B104" s="68"/>
      <c r="C104" s="2" t="s">
        <v>43</v>
      </c>
    </row>
    <row r="105" spans="2:3" x14ac:dyDescent="0.25">
      <c r="B105" s="68"/>
      <c r="C105" s="2" t="s">
        <v>46</v>
      </c>
    </row>
    <row r="106" spans="2:3" x14ac:dyDescent="0.25">
      <c r="B106" s="68"/>
      <c r="C106" s="2"/>
    </row>
    <row r="107" spans="2:3" ht="25.5" x14ac:dyDescent="0.25">
      <c r="B107" s="68"/>
      <c r="C107" s="2" t="s">
        <v>47</v>
      </c>
    </row>
    <row r="108" spans="2:3" ht="25.5" x14ac:dyDescent="0.25">
      <c r="B108" s="68"/>
      <c r="C108" s="2" t="s">
        <v>48</v>
      </c>
    </row>
    <row r="109" spans="2:3" x14ac:dyDescent="0.25">
      <c r="B109" s="68">
        <v>20</v>
      </c>
      <c r="C109" s="2" t="s">
        <v>3</v>
      </c>
    </row>
    <row r="110" spans="2:3" x14ac:dyDescent="0.25">
      <c r="B110" s="68"/>
      <c r="C110" s="2" t="s">
        <v>4</v>
      </c>
    </row>
    <row r="111" spans="2:3" x14ac:dyDescent="0.25">
      <c r="B111" s="68"/>
      <c r="C111" s="2" t="s">
        <v>43</v>
      </c>
    </row>
    <row r="112" spans="2:3" x14ac:dyDescent="0.25">
      <c r="B112" s="68"/>
      <c r="C112" s="2" t="s">
        <v>49</v>
      </c>
    </row>
    <row r="113" spans="2:3" x14ac:dyDescent="0.25">
      <c r="B113" s="68"/>
      <c r="C113" s="2" t="s">
        <v>50</v>
      </c>
    </row>
    <row r="114" spans="2:3" ht="25.5" x14ac:dyDescent="0.25">
      <c r="B114" s="68"/>
      <c r="C114" s="2" t="s">
        <v>51</v>
      </c>
    </row>
    <row r="115" spans="2:3" ht="25.5" x14ac:dyDescent="0.25">
      <c r="B115" s="68"/>
      <c r="C115" s="2" t="s">
        <v>48</v>
      </c>
    </row>
    <row r="116" spans="2:3" x14ac:dyDescent="0.25">
      <c r="B116" s="68">
        <v>21</v>
      </c>
      <c r="C116" s="2" t="s">
        <v>3</v>
      </c>
    </row>
    <row r="117" spans="2:3" x14ac:dyDescent="0.25">
      <c r="B117" s="68"/>
      <c r="C117" s="2" t="s">
        <v>4</v>
      </c>
    </row>
    <row r="118" spans="2:3" x14ac:dyDescent="0.25">
      <c r="B118" s="68"/>
      <c r="C118" s="2" t="s">
        <v>43</v>
      </c>
    </row>
    <row r="119" spans="2:3" x14ac:dyDescent="0.25">
      <c r="B119" s="68"/>
      <c r="C119" s="2" t="s">
        <v>52</v>
      </c>
    </row>
    <row r="120" spans="2:3" x14ac:dyDescent="0.25">
      <c r="B120" s="68"/>
      <c r="C120" s="2"/>
    </row>
    <row r="121" spans="2:3" x14ac:dyDescent="0.25">
      <c r="B121" s="68"/>
      <c r="C121" s="2" t="s">
        <v>53</v>
      </c>
    </row>
    <row r="122" spans="2:3" x14ac:dyDescent="0.25">
      <c r="B122" s="68"/>
      <c r="C122" s="2" t="s">
        <v>54</v>
      </c>
    </row>
    <row r="123" spans="2:3" ht="25.5" x14ac:dyDescent="0.25">
      <c r="B123" s="68"/>
      <c r="C123" s="2" t="s">
        <v>55</v>
      </c>
    </row>
    <row r="124" spans="2:3" x14ac:dyDescent="0.25">
      <c r="B124" s="68">
        <v>22</v>
      </c>
      <c r="C124" s="2" t="s">
        <v>3</v>
      </c>
    </row>
    <row r="125" spans="2:3" x14ac:dyDescent="0.25">
      <c r="B125" s="68"/>
      <c r="C125" s="2" t="s">
        <v>4</v>
      </c>
    </row>
    <row r="126" spans="2:3" x14ac:dyDescent="0.25">
      <c r="B126" s="68"/>
      <c r="C126" s="2" t="s">
        <v>56</v>
      </c>
    </row>
    <row r="127" spans="2:3" x14ac:dyDescent="0.25">
      <c r="B127" s="68"/>
      <c r="C127" s="2" t="s">
        <v>57</v>
      </c>
    </row>
    <row r="128" spans="2:3" x14ac:dyDescent="0.25">
      <c r="B128" s="68"/>
      <c r="C128" s="2"/>
    </row>
    <row r="129" spans="2:3" ht="38.25" x14ac:dyDescent="0.25">
      <c r="B129" s="68"/>
      <c r="C129" s="2" t="s">
        <v>58</v>
      </c>
    </row>
    <row r="130" spans="2:3" x14ac:dyDescent="0.25">
      <c r="B130" s="68">
        <v>23</v>
      </c>
      <c r="C130" s="2" t="s">
        <v>3</v>
      </c>
    </row>
    <row r="131" spans="2:3" x14ac:dyDescent="0.25">
      <c r="B131" s="68"/>
      <c r="C131" s="2" t="s">
        <v>4</v>
      </c>
    </row>
    <row r="132" spans="2:3" x14ac:dyDescent="0.25">
      <c r="B132" s="68"/>
      <c r="C132" s="2" t="s">
        <v>59</v>
      </c>
    </row>
    <row r="133" spans="2:3" x14ac:dyDescent="0.25">
      <c r="B133" s="68"/>
      <c r="C133" s="2" t="s">
        <v>60</v>
      </c>
    </row>
    <row r="134" spans="2:3" x14ac:dyDescent="0.25">
      <c r="B134" s="68"/>
      <c r="C134" s="2"/>
    </row>
    <row r="135" spans="2:3" ht="25.5" x14ac:dyDescent="0.25">
      <c r="B135" s="68"/>
      <c r="C135" s="2" t="s">
        <v>61</v>
      </c>
    </row>
    <row r="136" spans="2:3" x14ac:dyDescent="0.25">
      <c r="B136" s="68">
        <v>24</v>
      </c>
      <c r="C136" s="2" t="s">
        <v>3</v>
      </c>
    </row>
    <row r="137" spans="2:3" x14ac:dyDescent="0.25">
      <c r="B137" s="68"/>
      <c r="C137" s="2" t="s">
        <v>4</v>
      </c>
    </row>
    <row r="138" spans="2:3" x14ac:dyDescent="0.25">
      <c r="B138" s="68"/>
      <c r="C138" s="2" t="s">
        <v>59</v>
      </c>
    </row>
    <row r="139" spans="2:3" x14ac:dyDescent="0.25">
      <c r="B139" s="68"/>
      <c r="C139" s="2" t="s">
        <v>62</v>
      </c>
    </row>
    <row r="140" spans="2:3" x14ac:dyDescent="0.25">
      <c r="B140" s="68"/>
      <c r="C140" s="2"/>
    </row>
    <row r="141" spans="2:3" ht="38.25" x14ac:dyDescent="0.25">
      <c r="B141" s="68"/>
      <c r="C141" s="2" t="s">
        <v>63</v>
      </c>
    </row>
    <row r="142" spans="2:3" x14ac:dyDescent="0.25">
      <c r="B142" s="68">
        <v>25</v>
      </c>
      <c r="C142" s="2" t="s">
        <v>3</v>
      </c>
    </row>
    <row r="143" spans="2:3" x14ac:dyDescent="0.25">
      <c r="B143" s="68"/>
      <c r="C143" s="2" t="s">
        <v>4</v>
      </c>
    </row>
    <row r="144" spans="2:3" x14ac:dyDescent="0.25">
      <c r="B144" s="68"/>
      <c r="C144" s="2" t="s">
        <v>64</v>
      </c>
    </row>
    <row r="145" spans="2:3" x14ac:dyDescent="0.25">
      <c r="B145" s="68"/>
      <c r="C145" s="2" t="s">
        <v>65</v>
      </c>
    </row>
    <row r="146" spans="2:3" x14ac:dyDescent="0.25">
      <c r="B146" s="68"/>
      <c r="C146" s="2"/>
    </row>
    <row r="147" spans="2:3" x14ac:dyDescent="0.25">
      <c r="B147" s="68"/>
      <c r="C147" s="2" t="s">
        <v>66</v>
      </c>
    </row>
    <row r="148" spans="2:3" ht="25.5" x14ac:dyDescent="0.25">
      <c r="B148" s="68"/>
      <c r="C148" s="2" t="s">
        <v>67</v>
      </c>
    </row>
    <row r="149" spans="2:3" x14ac:dyDescent="0.25">
      <c r="B149" s="68">
        <v>26</v>
      </c>
      <c r="C149" s="2" t="s">
        <v>3</v>
      </c>
    </row>
    <row r="150" spans="2:3" x14ac:dyDescent="0.25">
      <c r="B150" s="68"/>
      <c r="C150" s="2" t="s">
        <v>4</v>
      </c>
    </row>
    <row r="151" spans="2:3" x14ac:dyDescent="0.25">
      <c r="B151" s="68"/>
      <c r="C151" s="2" t="s">
        <v>64</v>
      </c>
    </row>
    <row r="152" spans="2:3" x14ac:dyDescent="0.25">
      <c r="B152" s="68"/>
      <c r="C152" s="2" t="s">
        <v>65</v>
      </c>
    </row>
    <row r="153" spans="2:3" x14ac:dyDescent="0.25">
      <c r="B153" s="68"/>
      <c r="C153" s="2"/>
    </row>
    <row r="154" spans="2:3" ht="38.25" x14ac:dyDescent="0.25">
      <c r="B154" s="68"/>
      <c r="C154" s="2" t="s">
        <v>68</v>
      </c>
    </row>
    <row r="155" spans="2:3" ht="15.75" x14ac:dyDescent="0.25">
      <c r="B155" s="6"/>
      <c r="C155" s="2" t="s">
        <v>69</v>
      </c>
    </row>
    <row r="156" spans="2:3" ht="31.5" x14ac:dyDescent="0.25">
      <c r="B156" s="69"/>
      <c r="C156" s="3" t="s">
        <v>70</v>
      </c>
    </row>
    <row r="157" spans="2:3" ht="31.5" x14ac:dyDescent="0.25">
      <c r="B157" s="69"/>
      <c r="C157" s="3" t="s">
        <v>71</v>
      </c>
    </row>
    <row r="158" spans="2:3" ht="15.75" x14ac:dyDescent="0.25">
      <c r="B158" s="69"/>
      <c r="C158" s="3" t="s">
        <v>72</v>
      </c>
    </row>
    <row r="159" spans="2:3" ht="15.75" x14ac:dyDescent="0.25">
      <c r="B159" s="69"/>
      <c r="C159" s="3" t="s">
        <v>73</v>
      </c>
    </row>
    <row r="160" spans="2:3" ht="15.75" x14ac:dyDescent="0.25">
      <c r="B160" s="69"/>
      <c r="C160" s="3" t="s">
        <v>74</v>
      </c>
    </row>
    <row r="161" spans="2:3" x14ac:dyDescent="0.25">
      <c r="B161" s="69"/>
      <c r="C161" s="4"/>
    </row>
  </sheetData>
  <mergeCells count="28">
    <mergeCell ref="B136:B141"/>
    <mergeCell ref="B142:B148"/>
    <mergeCell ref="B149:B154"/>
    <mergeCell ref="B156:B161"/>
    <mergeCell ref="B96:B101"/>
    <mergeCell ref="B102:B108"/>
    <mergeCell ref="B109:B115"/>
    <mergeCell ref="B116:B123"/>
    <mergeCell ref="B124:B129"/>
    <mergeCell ref="B130:B135"/>
    <mergeCell ref="B90:B95"/>
    <mergeCell ref="B31:B36"/>
    <mergeCell ref="B37:B41"/>
    <mergeCell ref="B42:B46"/>
    <mergeCell ref="B47:B52"/>
    <mergeCell ref="B53:B57"/>
    <mergeCell ref="B58:B63"/>
    <mergeCell ref="B64:B68"/>
    <mergeCell ref="B69:B73"/>
    <mergeCell ref="B74:B78"/>
    <mergeCell ref="B79:B84"/>
    <mergeCell ref="B85:B89"/>
    <mergeCell ref="B26:B30"/>
    <mergeCell ref="B2:B4"/>
    <mergeCell ref="B5:B9"/>
    <mergeCell ref="B10:B15"/>
    <mergeCell ref="B16:B21"/>
    <mergeCell ref="B22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Зенченко Людмила Васильевна</dc:creator>
  <cp:lastModifiedBy>Зенченко Людмила Васильевна</cp:lastModifiedBy>
  <cp:lastPrinted>2017-12-25T05:55:15Z</cp:lastPrinted>
  <dcterms:created xsi:type="dcterms:W3CDTF">2014-12-18T10:19:15Z</dcterms:created>
  <dcterms:modified xsi:type="dcterms:W3CDTF">2017-12-29T07:58:42Z</dcterms:modified>
</cp:coreProperties>
</file>