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Q37" i="1" l="1"/>
  <c r="E35" i="1" l="1"/>
  <c r="E34" i="1"/>
  <c r="E33" i="1"/>
  <c r="E36" i="1" l="1"/>
  <c r="R37" i="1" l="1"/>
  <c r="E32" i="1" l="1"/>
  <c r="E31" i="1"/>
  <c r="E30" i="1" l="1"/>
  <c r="P37" i="1" l="1"/>
  <c r="O37" i="1"/>
  <c r="F37" i="1" l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N37" i="1" l="1"/>
  <c r="M37" i="1" l="1"/>
  <c r="L37" i="1"/>
  <c r="K37" i="1"/>
  <c r="J37" i="1"/>
  <c r="I37" i="1"/>
  <c r="H37" i="1"/>
  <c r="G37" i="1"/>
  <c r="E37" i="1" s="1"/>
</calcChain>
</file>

<file path=xl/sharedStrings.xml><?xml version="1.0" encoding="utf-8"?>
<sst xmlns="http://schemas.openxmlformats.org/spreadsheetml/2006/main" count="113" uniqueCount="79">
  <si>
    <t xml:space="preserve">№ п/п </t>
  </si>
  <si>
    <t>Наименование мероприятия</t>
  </si>
  <si>
    <t>Исполнитель мероприятия</t>
  </si>
  <si>
    <t>Объемы финансирования по годам, тыс. рублей</t>
  </si>
  <si>
    <t>Всего</t>
  </si>
  <si>
    <t>1.</t>
  </si>
  <si>
    <t>Проведение комплексного анализа тепловых котлов на территории муниципального района Большеглушицкий Самарской области - замена котла НР18 на котел КВА-1,0 котельная №1 с. Большая Глушица</t>
  </si>
  <si>
    <t>Администрация муниципального района Большеглушицкий Самарской области</t>
  </si>
  <si>
    <t>2.</t>
  </si>
  <si>
    <t>Установка теплообменников  (2шт.) мощностью 2 М/вт в котельной № 3 с. Большая Глушица</t>
  </si>
  <si>
    <t>3.</t>
  </si>
  <si>
    <t xml:space="preserve">Установка теплообменников  (2шт.) мощностью 2 М/вт в котельной № 2  с. Большая Глушица </t>
  </si>
  <si>
    <t>4.</t>
  </si>
  <si>
    <t>Проведение комплексного анализа тепловых сетей на территории муниципального района Большеглушицкий Самарской области - замена тепловых сетей котельная № 1 с. Большая Глушица (Ф 114 мм , 159, 219 мм L – 750 п.м.)</t>
  </si>
  <si>
    <t>5.</t>
  </si>
  <si>
    <t>Проведение комплексного анализа тепловых сетей на территории муниципального района Большеглушицкий Самарской области - замена тепловых сетей котельная № 3 с. Большая Глушица (Ф114 мм, 159 мм L- 1240 п.м.)</t>
  </si>
  <si>
    <t>2012-2013</t>
  </si>
  <si>
    <t xml:space="preserve">6. </t>
  </si>
  <si>
    <t>Обеспечение бесперебойного снабжения коммунальными услугами населения</t>
  </si>
  <si>
    <t>7.</t>
  </si>
  <si>
    <t>Модернизация котельной №2 (МУП ПОЖКХ) по ул. Гагарина с. Большая Глушица</t>
  </si>
  <si>
    <t>8.</t>
  </si>
  <si>
    <t>Модернизация котельной №3 (МУП ПОЖКХ) по ул. Кировской с. Большая Глушица</t>
  </si>
  <si>
    <t>9.</t>
  </si>
  <si>
    <t>Модернизация котельной №1 (МУП «ЖЭК №1») по ул. Юбилейная с. Большая Глушица</t>
  </si>
  <si>
    <t>10.</t>
  </si>
  <si>
    <t>Реконструкция центральной теплотрассы от котельной №1 (МУП «ЖЭК №1») до ул. Строителей с. Большая Глушица (690 п.м.)</t>
  </si>
  <si>
    <t>11.</t>
  </si>
  <si>
    <t>Реконструкция центральной теплотрассы по ул. Красноармейской до ул. Буровиков с. Большая Глушица (560 п.м.)</t>
  </si>
  <si>
    <t>12.</t>
  </si>
  <si>
    <t>Проектирование и монтаж систем диспетчеризации котельной №1 (МУП ПОЖКХ) по ул. Гагарина с. Большая Глушица, котельной №2 (МУП ПОЖКХ) по ул. Гагарина с. Большая Глушица, котельной №3 (МУП ПОЖКХ) по ул. Кировской с. Большая Глушица, котельной №1 (МУП «ЖЭК №1») по ул. Юбилейная с. Большая Глушица с выводом на центральный диспетчерский пульт</t>
  </si>
  <si>
    <t>13.</t>
  </si>
  <si>
    <t>14.</t>
  </si>
  <si>
    <t>Приобретение экскаватора-погрузчика</t>
  </si>
  <si>
    <t>15.</t>
  </si>
  <si>
    <t>16.</t>
  </si>
  <si>
    <t>Приобретение техники для обслуживания полигона размещения твердых бытовых отходов в с. Большая Глушица</t>
  </si>
  <si>
    <t>17.</t>
  </si>
  <si>
    <t>2015, 2016</t>
  </si>
  <si>
    <t>18.</t>
  </si>
  <si>
    <t>Проектирование и монтаж систем автоматизации, частотного регулирования и диспетчеризации водозаборов на территории муниципального района Большеглушицкий</t>
  </si>
  <si>
    <t>19.</t>
  </si>
  <si>
    <t>20.</t>
  </si>
  <si>
    <t>21.</t>
  </si>
  <si>
    <t>Модернизация систем уличного освещения населенных пунктов на территории муниципального района Большеглушицкий</t>
  </si>
  <si>
    <t>Х</t>
  </si>
  <si>
    <t>ИТОГО</t>
  </si>
  <si>
    <t xml:space="preserve">     </t>
  </si>
  <si>
    <t xml:space="preserve">2016-2018 </t>
  </si>
  <si>
    <t>Корректировка проектно-сметной документации «Строительство канализационных сетей для существующей застройки в границах улиц Чапаевской, Красноармейской, Бакинской, Пугачёвской, Гагарина, Рабочей, Кировской в  с. Большая  Глушица  Большеглушицкого района Самарской области»</t>
  </si>
  <si>
    <t>22.</t>
  </si>
  <si>
    <t xml:space="preserve">Приобретение фильтрующих элементов для канализационных очистных сооружений с. Большая Глушица </t>
  </si>
  <si>
    <t>(прогноз)</t>
  </si>
  <si>
    <t xml:space="preserve">Приложение к постановлению администрации муниципального района Большеглушицкий Самарской области от _______________ № ____________ 
«О внесении изменений в постановление администрации муниципального района Большеглушицкий Самарской области от 10.10.2012 № 1291 «Об утверждении муниципальной программы «Развитие и модернизация коммунальной инфраструктуры и совершенствование системы обращения с отходами в муниципальном районе Большеглушицкий Самарской области» 
</t>
  </si>
  <si>
    <t xml:space="preserve">«Приложение  1
к муниципальной программе «Развитие и модернизация коммунальной инфраструктуры и совершенствование системы обращения с отходами в муниципальном районе Большеглушицкий Самарской области»
</t>
  </si>
  <si>
    <t>ПЕРЕЧЕНЬ ПРОГРАММНЫХ МЕРОПРИЯТИЙ</t>
  </si>
  <si>
    <t>Срок реали-зации</t>
  </si>
  <si>
    <t>23.</t>
  </si>
  <si>
    <t>Проведение мероприятий по приобретению мусоросборников, предназначенных для складирования ТКО</t>
  </si>
  <si>
    <t>Модернизация оборудования насосной станции первого подъема, насосно-фильтровальной станции и реконструкция  участка центрального водопровода протяженностью 2,25 км системы водоснабжения с. Большая Глушица</t>
  </si>
  <si>
    <t xml:space="preserve">Проведение мероприятий по устройству контейнерных площадок </t>
  </si>
  <si>
    <t>2020-2022</t>
  </si>
  <si>
    <t>".</t>
  </si>
  <si>
    <t>Реконструкция насосно-фильтровальной станции  с подводящими сетями и вспомогательными сооружениями в сельском поселении Большая Глушица Большеглушицкого района Самарской области</t>
  </si>
  <si>
    <t>24.</t>
  </si>
  <si>
    <t>2019, 2020</t>
  </si>
  <si>
    <t>Приобретение мобильной дизель-электростанции мощностью 100 кВт</t>
  </si>
  <si>
    <t>25.</t>
  </si>
  <si>
    <t>26.</t>
  </si>
  <si>
    <t>Модернизация системы отопления насосно-фильтровальной станции в селе Большая Глушица</t>
  </si>
  <si>
    <t xml:space="preserve">Разработка проектно-сметной документации по объектам коммунальной инфраструктуры с. Большая Глушица </t>
  </si>
  <si>
    <t>2019, 2022</t>
  </si>
  <si>
    <t>27.</t>
  </si>
  <si>
    <t xml:space="preserve">Разработка проектно-сметной документации по объекту «Техническое перевооружение ШГРП №194 и газопровода к котельной №1, расположенной по адресу: Самарская область, Большеглушицкий район, с. Большая Глушица, ул. Гагарина, д.27б» </t>
  </si>
  <si>
    <t>Техническое перевооружение котельной № 3 по адресу Самарская область, Большеглушицкий район, с. Большая Глушица ул. Кировская д. 19б</t>
  </si>
  <si>
    <t>28.</t>
  </si>
  <si>
    <t>29.</t>
  </si>
  <si>
    <t>Капитальный ремонт водопровода в селе Большая Глушица муниципального рацона Большегулшицкий Самарской области (1 этап)</t>
  </si>
  <si>
    <t>Мероприятия по ликвидации несанкционированных мест размещения отходов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</si>
</sst>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Border="1"/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1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0" fillId="0" borderId="0" xfId="0" applyFont="1" applyFill="1"/>
    <xf numFmtId="2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tabSelected="1" topLeftCell="A32" workbookViewId="0">
      <selection activeCell="P30" sqref="P30"/>
    </sheetView>
  </sheetViews>
  <sheetFormatPr defaultRowHeight="15" x14ac:dyDescent="0.25"/>
  <cols>
    <col min="1" max="1" width="4.7109375" customWidth="1"/>
    <col min="2" max="2" width="50" customWidth="1"/>
    <col min="3" max="3" width="23.7109375" customWidth="1"/>
    <col min="4" max="4" width="9.28515625" bestFit="1" customWidth="1"/>
    <col min="5" max="5" width="9.42578125" bestFit="1" customWidth="1"/>
    <col min="6" max="13" width="9.28515625" bestFit="1" customWidth="1"/>
    <col min="14" max="14" width="10" customWidth="1"/>
    <col min="16" max="17" width="9.5703125" style="28" customWidth="1"/>
    <col min="18" max="18" width="9.42578125" style="28" customWidth="1"/>
  </cols>
  <sheetData>
    <row r="1" spans="1:18" ht="120" customHeight="1" x14ac:dyDescent="0.25">
      <c r="H1" s="32" t="s">
        <v>53</v>
      </c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ht="65.25" customHeight="1" x14ac:dyDescent="0.25">
      <c r="H2" s="32" t="s">
        <v>54</v>
      </c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 ht="15.75" customHeight="1" x14ac:dyDescent="0.25">
      <c r="H3" s="8"/>
      <c r="I3" s="9"/>
      <c r="J3" s="9"/>
      <c r="K3" s="9"/>
      <c r="L3" s="9"/>
      <c r="M3" s="9"/>
      <c r="N3" s="9"/>
    </row>
    <row r="4" spans="1:18" x14ac:dyDescent="0.25">
      <c r="B4" s="33" t="s">
        <v>55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</row>
    <row r="5" spans="1:18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8" ht="35.25" customHeight="1" x14ac:dyDescent="0.25">
      <c r="A6" s="34" t="s">
        <v>0</v>
      </c>
      <c r="B6" s="34" t="s">
        <v>1</v>
      </c>
      <c r="C6" s="34" t="s">
        <v>2</v>
      </c>
      <c r="D6" s="34" t="s">
        <v>56</v>
      </c>
      <c r="E6" s="35" t="s">
        <v>3</v>
      </c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7"/>
    </row>
    <row r="7" spans="1:18" x14ac:dyDescent="0.25">
      <c r="A7" s="34"/>
      <c r="B7" s="34"/>
      <c r="C7" s="34"/>
      <c r="D7" s="34"/>
      <c r="E7" s="6" t="s">
        <v>4</v>
      </c>
      <c r="F7" s="6">
        <v>2012</v>
      </c>
      <c r="G7" s="6">
        <v>2013</v>
      </c>
      <c r="H7" s="6">
        <v>2014</v>
      </c>
      <c r="I7" s="6">
        <v>2015</v>
      </c>
      <c r="J7" s="6">
        <v>2016</v>
      </c>
      <c r="K7" s="6">
        <v>2017</v>
      </c>
      <c r="L7" s="6">
        <v>2018</v>
      </c>
      <c r="M7" s="6">
        <v>2019</v>
      </c>
      <c r="N7" s="7">
        <v>2020</v>
      </c>
      <c r="O7" s="5">
        <v>2021</v>
      </c>
      <c r="P7" s="13">
        <v>2022</v>
      </c>
      <c r="Q7" s="13">
        <v>2023</v>
      </c>
      <c r="R7" s="13">
        <v>2024</v>
      </c>
    </row>
    <row r="8" spans="1:18" ht="51" x14ac:dyDescent="0.25">
      <c r="A8" s="2" t="s">
        <v>5</v>
      </c>
      <c r="B8" s="2" t="s">
        <v>6</v>
      </c>
      <c r="C8" s="2" t="s">
        <v>7</v>
      </c>
      <c r="D8" s="2">
        <v>2012</v>
      </c>
      <c r="E8" s="3">
        <f t="shared" ref="E8:E29" si="0">SUM(F8:P8)</f>
        <v>2800</v>
      </c>
      <c r="F8" s="3">
        <v>2800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13">
        <v>0</v>
      </c>
      <c r="P8" s="13">
        <v>0</v>
      </c>
      <c r="Q8" s="13">
        <v>0</v>
      </c>
      <c r="R8" s="13">
        <v>0</v>
      </c>
    </row>
    <row r="9" spans="1:18" ht="51" x14ac:dyDescent="0.25">
      <c r="A9" s="2" t="s">
        <v>8</v>
      </c>
      <c r="B9" s="2" t="s">
        <v>9</v>
      </c>
      <c r="C9" s="2" t="s">
        <v>7</v>
      </c>
      <c r="D9" s="2">
        <v>2012</v>
      </c>
      <c r="E9" s="3">
        <f t="shared" si="0"/>
        <v>1200</v>
      </c>
      <c r="F9" s="3">
        <v>1200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13">
        <v>0</v>
      </c>
      <c r="R9" s="13">
        <v>0</v>
      </c>
    </row>
    <row r="10" spans="1:18" ht="66" customHeight="1" x14ac:dyDescent="0.25">
      <c r="A10" s="2" t="s">
        <v>10</v>
      </c>
      <c r="B10" s="2" t="s">
        <v>11</v>
      </c>
      <c r="C10" s="2" t="s">
        <v>7</v>
      </c>
      <c r="D10" s="2">
        <v>2012</v>
      </c>
      <c r="E10" s="3">
        <f t="shared" si="0"/>
        <v>1200</v>
      </c>
      <c r="F10" s="3">
        <v>1200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13">
        <v>0</v>
      </c>
      <c r="R10" s="13">
        <v>0</v>
      </c>
    </row>
    <row r="11" spans="1:18" ht="51" x14ac:dyDescent="0.25">
      <c r="A11" s="2" t="s">
        <v>12</v>
      </c>
      <c r="B11" s="2" t="s">
        <v>13</v>
      </c>
      <c r="C11" s="2" t="s">
        <v>7</v>
      </c>
      <c r="D11" s="2">
        <v>2012</v>
      </c>
      <c r="E11" s="3">
        <f t="shared" si="0"/>
        <v>5500</v>
      </c>
      <c r="F11" s="3">
        <v>5500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13">
        <v>0</v>
      </c>
      <c r="R11" s="13">
        <v>0</v>
      </c>
    </row>
    <row r="12" spans="1:18" ht="81.75" customHeight="1" x14ac:dyDescent="0.25">
      <c r="A12" s="2" t="s">
        <v>14</v>
      </c>
      <c r="B12" s="2" t="s">
        <v>15</v>
      </c>
      <c r="C12" s="2" t="s">
        <v>7</v>
      </c>
      <c r="D12" s="2" t="s">
        <v>16</v>
      </c>
      <c r="E12" s="3">
        <f t="shared" si="0"/>
        <v>9300</v>
      </c>
      <c r="F12" s="3">
        <v>4300</v>
      </c>
      <c r="G12" s="3">
        <v>5000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13">
        <v>0</v>
      </c>
      <c r="R12" s="13">
        <v>0</v>
      </c>
    </row>
    <row r="13" spans="1:18" ht="51" x14ac:dyDescent="0.25">
      <c r="A13" s="2" t="s">
        <v>17</v>
      </c>
      <c r="B13" s="2" t="s">
        <v>18</v>
      </c>
      <c r="C13" s="2" t="s">
        <v>7</v>
      </c>
      <c r="D13" s="2">
        <v>2012</v>
      </c>
      <c r="E13" s="3">
        <f t="shared" si="0"/>
        <v>375</v>
      </c>
      <c r="F13" s="3">
        <v>375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13">
        <v>0</v>
      </c>
      <c r="R13" s="13">
        <v>0</v>
      </c>
    </row>
    <row r="14" spans="1:18" ht="51" x14ac:dyDescent="0.25">
      <c r="A14" s="2" t="s">
        <v>19</v>
      </c>
      <c r="B14" s="2" t="s">
        <v>20</v>
      </c>
      <c r="C14" s="2" t="s">
        <v>7</v>
      </c>
      <c r="D14" s="2">
        <v>2014</v>
      </c>
      <c r="E14" s="3">
        <f t="shared" si="0"/>
        <v>1500</v>
      </c>
      <c r="F14" s="2">
        <v>0</v>
      </c>
      <c r="G14" s="2">
        <v>0</v>
      </c>
      <c r="H14" s="3">
        <v>1500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13">
        <v>0</v>
      </c>
      <c r="R14" s="13">
        <v>0</v>
      </c>
    </row>
    <row r="15" spans="1:18" ht="51" x14ac:dyDescent="0.25">
      <c r="A15" s="2" t="s">
        <v>21</v>
      </c>
      <c r="B15" s="2" t="s">
        <v>22</v>
      </c>
      <c r="C15" s="2" t="s">
        <v>7</v>
      </c>
      <c r="D15" s="2">
        <v>2014</v>
      </c>
      <c r="E15" s="3">
        <f t="shared" si="0"/>
        <v>1500</v>
      </c>
      <c r="F15" s="2">
        <v>0</v>
      </c>
      <c r="G15" s="2">
        <v>0</v>
      </c>
      <c r="H15" s="3">
        <v>1500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13">
        <v>0</v>
      </c>
      <c r="R15" s="13">
        <v>0</v>
      </c>
    </row>
    <row r="16" spans="1:18" ht="48" customHeight="1" x14ac:dyDescent="0.25">
      <c r="A16" s="2" t="s">
        <v>23</v>
      </c>
      <c r="B16" s="2" t="s">
        <v>24</v>
      </c>
      <c r="C16" s="2" t="s">
        <v>7</v>
      </c>
      <c r="D16" s="2">
        <v>2014</v>
      </c>
      <c r="E16" s="3">
        <f t="shared" si="0"/>
        <v>3500</v>
      </c>
      <c r="F16" s="2">
        <v>0</v>
      </c>
      <c r="G16" s="2">
        <v>0</v>
      </c>
      <c r="H16" s="3">
        <v>3500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13">
        <v>0</v>
      </c>
      <c r="R16" s="13">
        <v>0</v>
      </c>
    </row>
    <row r="17" spans="1:18" ht="51" x14ac:dyDescent="0.25">
      <c r="A17" s="2" t="s">
        <v>25</v>
      </c>
      <c r="B17" s="2" t="s">
        <v>26</v>
      </c>
      <c r="C17" s="2" t="s">
        <v>7</v>
      </c>
      <c r="D17" s="2">
        <v>2014</v>
      </c>
      <c r="E17" s="3">
        <f t="shared" si="0"/>
        <v>4664.1400000000003</v>
      </c>
      <c r="F17" s="2">
        <v>0</v>
      </c>
      <c r="G17" s="2">
        <v>0</v>
      </c>
      <c r="H17" s="2">
        <v>4664.1400000000003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13">
        <v>0</v>
      </c>
      <c r="R17" s="13">
        <v>0</v>
      </c>
    </row>
    <row r="18" spans="1:18" ht="54.75" customHeight="1" x14ac:dyDescent="0.25">
      <c r="A18" s="2" t="s">
        <v>27</v>
      </c>
      <c r="B18" s="2" t="s">
        <v>28</v>
      </c>
      <c r="C18" s="2" t="s">
        <v>7</v>
      </c>
      <c r="D18" s="2">
        <v>2014</v>
      </c>
      <c r="E18" s="3">
        <f t="shared" si="0"/>
        <v>3180.79</v>
      </c>
      <c r="F18" s="2">
        <v>0</v>
      </c>
      <c r="G18" s="2">
        <v>0</v>
      </c>
      <c r="H18" s="2">
        <v>3180.79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13">
        <v>0</v>
      </c>
      <c r="R18" s="13">
        <v>0</v>
      </c>
    </row>
    <row r="19" spans="1:18" ht="99" customHeight="1" x14ac:dyDescent="0.25">
      <c r="A19" s="2" t="s">
        <v>29</v>
      </c>
      <c r="B19" s="2" t="s">
        <v>30</v>
      </c>
      <c r="C19" s="2" t="s">
        <v>7</v>
      </c>
      <c r="D19" s="2">
        <v>2015</v>
      </c>
      <c r="E19" s="3">
        <f t="shared" si="0"/>
        <v>7126.96</v>
      </c>
      <c r="F19" s="2">
        <v>0</v>
      </c>
      <c r="G19" s="2">
        <v>0</v>
      </c>
      <c r="H19" s="2">
        <v>0</v>
      </c>
      <c r="I19" s="2">
        <v>7126.96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13">
        <v>0</v>
      </c>
      <c r="R19" s="13">
        <v>0</v>
      </c>
    </row>
    <row r="20" spans="1:18" ht="51" x14ac:dyDescent="0.25">
      <c r="A20" s="2" t="s">
        <v>31</v>
      </c>
      <c r="B20" s="2" t="s">
        <v>66</v>
      </c>
      <c r="C20" s="2" t="s">
        <v>7</v>
      </c>
      <c r="D20" s="2">
        <v>2014</v>
      </c>
      <c r="E20" s="3">
        <f t="shared" si="0"/>
        <v>639.01</v>
      </c>
      <c r="F20" s="2">
        <v>0</v>
      </c>
      <c r="G20" s="2">
        <v>0</v>
      </c>
      <c r="H20" s="2">
        <v>639.01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13">
        <v>0</v>
      </c>
      <c r="R20" s="13">
        <v>0</v>
      </c>
    </row>
    <row r="21" spans="1:18" ht="57" customHeight="1" x14ac:dyDescent="0.25">
      <c r="A21" s="2" t="s">
        <v>32</v>
      </c>
      <c r="B21" s="2" t="s">
        <v>33</v>
      </c>
      <c r="C21" s="2" t="s">
        <v>7</v>
      </c>
      <c r="D21" s="2">
        <v>2014</v>
      </c>
      <c r="E21" s="3">
        <f t="shared" si="0"/>
        <v>3465</v>
      </c>
      <c r="F21" s="2">
        <v>0</v>
      </c>
      <c r="G21" s="2">
        <v>0</v>
      </c>
      <c r="H21" s="3">
        <v>3465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13">
        <v>0</v>
      </c>
      <c r="R21" s="13">
        <v>0</v>
      </c>
    </row>
    <row r="22" spans="1:18" ht="80.25" customHeight="1" x14ac:dyDescent="0.25">
      <c r="A22" s="2" t="s">
        <v>34</v>
      </c>
      <c r="B22" s="2" t="s">
        <v>49</v>
      </c>
      <c r="C22" s="2" t="s">
        <v>7</v>
      </c>
      <c r="D22" s="2" t="s">
        <v>48</v>
      </c>
      <c r="E22" s="3">
        <f t="shared" si="0"/>
        <v>2860.482</v>
      </c>
      <c r="F22" s="2">
        <v>0</v>
      </c>
      <c r="G22" s="2">
        <v>0</v>
      </c>
      <c r="H22" s="2">
        <v>0</v>
      </c>
      <c r="I22" s="2">
        <v>0</v>
      </c>
      <c r="J22" s="3">
        <v>0.1</v>
      </c>
      <c r="K22" s="3">
        <v>1307.5999999999999</v>
      </c>
      <c r="L22" s="3">
        <v>806.8</v>
      </c>
      <c r="M22" s="3">
        <v>745.98199999999997</v>
      </c>
      <c r="N22" s="2">
        <v>0</v>
      </c>
      <c r="O22" s="2">
        <v>0</v>
      </c>
      <c r="P22" s="2">
        <v>0</v>
      </c>
      <c r="Q22" s="13">
        <v>0</v>
      </c>
      <c r="R22" s="13">
        <v>0</v>
      </c>
    </row>
    <row r="23" spans="1:18" ht="51" x14ac:dyDescent="0.25">
      <c r="A23" s="2" t="s">
        <v>35</v>
      </c>
      <c r="B23" s="2" t="s">
        <v>36</v>
      </c>
      <c r="C23" s="2" t="s">
        <v>7</v>
      </c>
      <c r="D23" s="2">
        <v>2015</v>
      </c>
      <c r="E23" s="3">
        <f t="shared" si="0"/>
        <v>7000</v>
      </c>
      <c r="F23" s="2">
        <v>0</v>
      </c>
      <c r="G23" s="2">
        <v>0</v>
      </c>
      <c r="H23" s="2">
        <v>0</v>
      </c>
      <c r="I23" s="2">
        <v>7000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13">
        <v>0</v>
      </c>
      <c r="R23" s="13">
        <v>0</v>
      </c>
    </row>
    <row r="24" spans="1:18" ht="63.75" x14ac:dyDescent="0.25">
      <c r="A24" s="2" t="s">
        <v>37</v>
      </c>
      <c r="B24" s="2" t="s">
        <v>59</v>
      </c>
      <c r="C24" s="2" t="s">
        <v>7</v>
      </c>
      <c r="D24" s="2" t="s">
        <v>38</v>
      </c>
      <c r="E24" s="3">
        <f t="shared" si="0"/>
        <v>8442.9500000000007</v>
      </c>
      <c r="F24" s="2">
        <v>0</v>
      </c>
      <c r="G24" s="2">
        <v>0</v>
      </c>
      <c r="H24" s="2">
        <v>0</v>
      </c>
      <c r="I24" s="2">
        <v>8312.75</v>
      </c>
      <c r="J24" s="2">
        <v>130.19999999999999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13">
        <v>0</v>
      </c>
      <c r="R24" s="13">
        <v>0</v>
      </c>
    </row>
    <row r="25" spans="1:18" ht="51" x14ac:dyDescent="0.25">
      <c r="A25" s="2" t="s">
        <v>39</v>
      </c>
      <c r="B25" s="2" t="s">
        <v>40</v>
      </c>
      <c r="C25" s="2" t="s">
        <v>7</v>
      </c>
      <c r="D25" s="2" t="s">
        <v>38</v>
      </c>
      <c r="E25" s="3">
        <f t="shared" si="0"/>
        <v>5479.5999999999995</v>
      </c>
      <c r="F25" s="2">
        <v>0</v>
      </c>
      <c r="G25" s="2">
        <v>0</v>
      </c>
      <c r="H25" s="2">
        <v>0</v>
      </c>
      <c r="I25" s="3">
        <v>5046.7</v>
      </c>
      <c r="J25" s="3">
        <v>432.9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13">
        <v>0</v>
      </c>
      <c r="R25" s="13">
        <v>0</v>
      </c>
    </row>
    <row r="26" spans="1:18" ht="51" x14ac:dyDescent="0.25">
      <c r="A26" s="2" t="s">
        <v>41</v>
      </c>
      <c r="B26" s="2" t="s">
        <v>60</v>
      </c>
      <c r="C26" s="2" t="s">
        <v>7</v>
      </c>
      <c r="D26" s="2" t="s">
        <v>65</v>
      </c>
      <c r="E26" s="3">
        <f t="shared" si="0"/>
        <v>5729.2250300000005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11">
        <v>0</v>
      </c>
      <c r="M26" s="3">
        <v>4908.4610300000004</v>
      </c>
      <c r="N26" s="2">
        <v>820.76400000000001</v>
      </c>
      <c r="O26" s="2">
        <v>0</v>
      </c>
      <c r="P26" s="2">
        <v>0</v>
      </c>
      <c r="Q26" s="13">
        <v>0</v>
      </c>
      <c r="R26" s="13">
        <v>0</v>
      </c>
    </row>
    <row r="27" spans="1:18" ht="51" x14ac:dyDescent="0.25">
      <c r="A27" s="2" t="s">
        <v>42</v>
      </c>
      <c r="B27" s="2" t="s">
        <v>58</v>
      </c>
      <c r="C27" s="2" t="s">
        <v>7</v>
      </c>
      <c r="D27" s="2" t="s">
        <v>71</v>
      </c>
      <c r="E27" s="3">
        <f t="shared" si="0"/>
        <v>2057.0331799999999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12">
        <v>1490.19118</v>
      </c>
      <c r="N27" s="2">
        <v>0</v>
      </c>
      <c r="O27" s="2">
        <v>0</v>
      </c>
      <c r="P27" s="2">
        <v>566.84199999999998</v>
      </c>
      <c r="Q27" s="13">
        <v>0</v>
      </c>
      <c r="R27" s="13">
        <v>0</v>
      </c>
    </row>
    <row r="28" spans="1:18" ht="51" x14ac:dyDescent="0.25">
      <c r="A28" s="2" t="s">
        <v>43</v>
      </c>
      <c r="B28" s="2" t="s">
        <v>51</v>
      </c>
      <c r="C28" s="2" t="s">
        <v>7</v>
      </c>
      <c r="D28" s="2">
        <v>2018</v>
      </c>
      <c r="E28" s="3">
        <f t="shared" si="0"/>
        <v>100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3">
        <v>100</v>
      </c>
      <c r="M28" s="11">
        <v>0</v>
      </c>
      <c r="N28" s="4">
        <v>0</v>
      </c>
      <c r="O28" s="14">
        <v>0</v>
      </c>
      <c r="P28" s="13">
        <v>0</v>
      </c>
      <c r="Q28" s="13">
        <v>0</v>
      </c>
      <c r="R28" s="13">
        <v>0</v>
      </c>
    </row>
    <row r="29" spans="1:18" ht="51" x14ac:dyDescent="0.25">
      <c r="A29" s="2" t="s">
        <v>50</v>
      </c>
      <c r="B29" s="2" t="s">
        <v>44</v>
      </c>
      <c r="C29" s="2" t="s">
        <v>7</v>
      </c>
      <c r="D29" s="2">
        <v>2016</v>
      </c>
      <c r="E29" s="3">
        <f t="shared" si="0"/>
        <v>1990.8</v>
      </c>
      <c r="F29" s="2">
        <v>0</v>
      </c>
      <c r="G29" s="2">
        <v>0</v>
      </c>
      <c r="H29" s="2">
        <v>0</v>
      </c>
      <c r="I29" s="2">
        <v>0</v>
      </c>
      <c r="J29" s="3">
        <v>1990.8</v>
      </c>
      <c r="K29" s="2">
        <v>0</v>
      </c>
      <c r="L29" s="2">
        <v>0</v>
      </c>
      <c r="M29" s="2">
        <v>0</v>
      </c>
      <c r="N29" s="2">
        <v>0</v>
      </c>
      <c r="O29" s="14">
        <v>0</v>
      </c>
      <c r="P29" s="13">
        <v>0</v>
      </c>
      <c r="Q29" s="13">
        <v>0</v>
      </c>
      <c r="R29" s="13">
        <v>0</v>
      </c>
    </row>
    <row r="30" spans="1:18" ht="51" x14ac:dyDescent="0.25">
      <c r="A30" s="2" t="s">
        <v>57</v>
      </c>
      <c r="B30" s="2" t="s">
        <v>63</v>
      </c>
      <c r="C30" s="2" t="s">
        <v>7</v>
      </c>
      <c r="D30" s="2" t="s">
        <v>61</v>
      </c>
      <c r="E30" s="3">
        <f>SUM(F30:P30)</f>
        <v>204067.79392999999</v>
      </c>
      <c r="F30" s="2">
        <v>0</v>
      </c>
      <c r="G30" s="2">
        <v>0</v>
      </c>
      <c r="H30" s="2">
        <v>0</v>
      </c>
      <c r="I30" s="2">
        <v>0</v>
      </c>
      <c r="J30" s="15">
        <v>0</v>
      </c>
      <c r="K30" s="2">
        <v>0</v>
      </c>
      <c r="L30" s="2">
        <v>0</v>
      </c>
      <c r="M30" s="2">
        <v>0</v>
      </c>
      <c r="N30" s="22">
        <v>62391.123930000002</v>
      </c>
      <c r="O30" s="20">
        <v>38003.370000000003</v>
      </c>
      <c r="P30" s="13">
        <v>103673.3</v>
      </c>
      <c r="Q30" s="13">
        <v>0</v>
      </c>
      <c r="R30" s="13">
        <v>0</v>
      </c>
    </row>
    <row r="31" spans="1:18" ht="54.75" customHeight="1" x14ac:dyDescent="0.25">
      <c r="A31" s="2" t="s">
        <v>64</v>
      </c>
      <c r="B31" s="2" t="s">
        <v>69</v>
      </c>
      <c r="C31" s="2" t="s">
        <v>7</v>
      </c>
      <c r="D31" s="2">
        <v>2019</v>
      </c>
      <c r="E31" s="3">
        <f>SUM(F31:P31)</f>
        <v>342.11500000000001</v>
      </c>
      <c r="F31" s="2">
        <v>0</v>
      </c>
      <c r="G31" s="2">
        <v>0</v>
      </c>
      <c r="H31" s="2">
        <v>0</v>
      </c>
      <c r="I31" s="2">
        <v>0</v>
      </c>
      <c r="J31" s="15">
        <v>0</v>
      </c>
      <c r="K31" s="2">
        <v>0</v>
      </c>
      <c r="L31" s="2">
        <v>0</v>
      </c>
      <c r="M31" s="2">
        <v>342.11500000000001</v>
      </c>
      <c r="N31" s="17">
        <v>0</v>
      </c>
      <c r="O31" s="19">
        <v>0</v>
      </c>
      <c r="P31" s="13">
        <v>0</v>
      </c>
      <c r="Q31" s="13">
        <v>0</v>
      </c>
      <c r="R31" s="13">
        <v>0</v>
      </c>
    </row>
    <row r="32" spans="1:18" ht="56.25" customHeight="1" x14ac:dyDescent="0.25">
      <c r="A32" s="16" t="s">
        <v>67</v>
      </c>
      <c r="B32" s="16" t="s">
        <v>70</v>
      </c>
      <c r="C32" s="16" t="s">
        <v>7</v>
      </c>
      <c r="D32" s="17">
        <v>2020</v>
      </c>
      <c r="E32" s="22">
        <f t="shared" ref="E32" si="1">SUM(F32:P32)</f>
        <v>792.3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20">
        <v>792.3</v>
      </c>
      <c r="O32" s="17">
        <v>0</v>
      </c>
      <c r="P32" s="2">
        <v>0</v>
      </c>
      <c r="Q32" s="13">
        <v>0</v>
      </c>
      <c r="R32" s="13">
        <v>0</v>
      </c>
    </row>
    <row r="33" spans="1:18" ht="79.5" customHeight="1" x14ac:dyDescent="0.25">
      <c r="A33" s="17" t="s">
        <v>68</v>
      </c>
      <c r="B33" s="17" t="s">
        <v>74</v>
      </c>
      <c r="C33" s="16" t="s">
        <v>7</v>
      </c>
      <c r="D33" s="17">
        <v>2024</v>
      </c>
      <c r="E33" s="22">
        <f t="shared" ref="E33:E35" si="2">SUM(F33:R33)</f>
        <v>14902.8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9">
        <v>0</v>
      </c>
      <c r="P33" s="2">
        <v>0</v>
      </c>
      <c r="Q33" s="13">
        <v>0</v>
      </c>
      <c r="R33" s="13">
        <v>14902.8</v>
      </c>
    </row>
    <row r="34" spans="1:18" ht="79.5" customHeight="1" x14ac:dyDescent="0.25">
      <c r="A34" s="17" t="s">
        <v>72</v>
      </c>
      <c r="B34" s="17" t="s">
        <v>77</v>
      </c>
      <c r="C34" s="16" t="s">
        <v>7</v>
      </c>
      <c r="D34" s="17">
        <v>2023</v>
      </c>
      <c r="E34" s="22">
        <f t="shared" si="2"/>
        <v>28000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9">
        <v>0</v>
      </c>
      <c r="P34" s="2">
        <v>0</v>
      </c>
      <c r="Q34" s="30">
        <v>28000</v>
      </c>
      <c r="R34" s="13">
        <v>0</v>
      </c>
    </row>
    <row r="35" spans="1:18" ht="79.5" customHeight="1" x14ac:dyDescent="0.25">
      <c r="A35" s="17" t="s">
        <v>75</v>
      </c>
      <c r="B35" s="17" t="s">
        <v>78</v>
      </c>
      <c r="C35" s="16" t="s">
        <v>7</v>
      </c>
      <c r="D35" s="17">
        <v>2023</v>
      </c>
      <c r="E35" s="22">
        <f t="shared" si="2"/>
        <v>14580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9">
        <v>0</v>
      </c>
      <c r="P35" s="2">
        <v>0</v>
      </c>
      <c r="Q35" s="30">
        <v>14580</v>
      </c>
      <c r="R35" s="30">
        <v>0</v>
      </c>
    </row>
    <row r="36" spans="1:18" ht="71.25" customHeight="1" x14ac:dyDescent="0.25">
      <c r="A36" s="17" t="s">
        <v>76</v>
      </c>
      <c r="B36" s="17" t="s">
        <v>73</v>
      </c>
      <c r="C36" s="16" t="s">
        <v>7</v>
      </c>
      <c r="D36" s="17">
        <v>2022</v>
      </c>
      <c r="E36" s="22">
        <f>SUM(F36:R36)</f>
        <v>100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9">
        <v>0</v>
      </c>
      <c r="P36" s="29">
        <v>100</v>
      </c>
      <c r="Q36" s="13">
        <v>0</v>
      </c>
      <c r="R36" s="13">
        <v>0</v>
      </c>
    </row>
    <row r="37" spans="1:18" x14ac:dyDescent="0.25">
      <c r="A37" s="21" t="s">
        <v>45</v>
      </c>
      <c r="B37" s="21" t="s">
        <v>46</v>
      </c>
      <c r="C37" s="21" t="s">
        <v>45</v>
      </c>
      <c r="D37" s="21" t="s">
        <v>45</v>
      </c>
      <c r="E37" s="18">
        <f>SUM(F37:R37)</f>
        <v>342395.99914000003</v>
      </c>
      <c r="F37" s="18">
        <f t="shared" ref="F37:R37" si="3">SUM(F8:F36)</f>
        <v>15375</v>
      </c>
      <c r="G37" s="18">
        <f t="shared" si="3"/>
        <v>5000</v>
      </c>
      <c r="H37" s="18">
        <f t="shared" si="3"/>
        <v>18448.940000000002</v>
      </c>
      <c r="I37" s="18">
        <f t="shared" si="3"/>
        <v>27486.41</v>
      </c>
      <c r="J37" s="18">
        <f t="shared" si="3"/>
        <v>2554</v>
      </c>
      <c r="K37" s="18">
        <f t="shared" si="3"/>
        <v>1307.5999999999999</v>
      </c>
      <c r="L37" s="18">
        <f t="shared" si="3"/>
        <v>906.8</v>
      </c>
      <c r="M37" s="18">
        <f t="shared" si="3"/>
        <v>7486.7492099999999</v>
      </c>
      <c r="N37" s="18">
        <f t="shared" si="3"/>
        <v>64004.187930000007</v>
      </c>
      <c r="O37" s="18">
        <f t="shared" si="3"/>
        <v>38003.370000000003</v>
      </c>
      <c r="P37" s="31">
        <f t="shared" si="3"/>
        <v>104340.14200000001</v>
      </c>
      <c r="Q37" s="31">
        <f t="shared" si="3"/>
        <v>42580</v>
      </c>
      <c r="R37" s="31">
        <f t="shared" si="3"/>
        <v>14902.8</v>
      </c>
    </row>
    <row r="38" spans="1:18" x14ac:dyDescent="0.25">
      <c r="A38" s="23" t="s">
        <v>47</v>
      </c>
      <c r="B38" s="23"/>
      <c r="C38" s="23"/>
      <c r="D38" s="23"/>
      <c r="E38" s="24" t="s">
        <v>52</v>
      </c>
      <c r="F38" s="23"/>
      <c r="G38" s="23"/>
      <c r="H38" s="23"/>
      <c r="I38" s="23"/>
      <c r="J38" s="23"/>
      <c r="K38" s="23"/>
      <c r="L38" s="23"/>
      <c r="M38" s="24"/>
      <c r="N38" s="24"/>
      <c r="O38" s="24"/>
      <c r="P38" s="25" t="s">
        <v>52</v>
      </c>
      <c r="Q38" s="25" t="s">
        <v>52</v>
      </c>
      <c r="R38" s="25" t="s">
        <v>52</v>
      </c>
    </row>
    <row r="39" spans="1:18" ht="18.75" x14ac:dyDescent="0.3">
      <c r="N39" s="10"/>
      <c r="P39" s="26"/>
      <c r="Q39" s="26"/>
      <c r="R39" s="27" t="s">
        <v>62</v>
      </c>
    </row>
  </sheetData>
  <mergeCells count="8">
    <mergeCell ref="H1:R1"/>
    <mergeCell ref="H2:R2"/>
    <mergeCell ref="B4:N4"/>
    <mergeCell ref="A6:A7"/>
    <mergeCell ref="B6:B7"/>
    <mergeCell ref="C6:C7"/>
    <mergeCell ref="D6:D7"/>
    <mergeCell ref="E6:R6"/>
  </mergeCells>
  <pageMargins left="0.70866141732283472" right="0.70866141732283472" top="0.74803149606299213" bottom="0.74803149606299213" header="0.31496062992125984" footer="0.31496062992125984"/>
  <pageSetup paperSize="9" scale="59" fitToHeight="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2022-12-29T11:06:05Z</dcterms:modified>
</cp:coreProperties>
</file>